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299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<sst xmlns="http://schemas.openxmlformats.org/spreadsheetml/2006/main" count="615" uniqueCount="581">
  <si>
    <t>Number</t>
  </si>
  <si>
    <t>Word</t>
  </si>
  <si>
    <t>Satere-Mawe</t>
  </si>
  <si>
    <t>Satere-Mawe #</t>
  </si>
  <si>
    <t>Tapirape</t>
  </si>
  <si>
    <t>Tapirape #</t>
  </si>
  <si>
    <t>Satere-Mawe notes</t>
  </si>
  <si>
    <t>Tapirape notes</t>
  </si>
  <si>
    <t>all</t>
  </si>
  <si>
    <t>tɔ=ɾˈa-nia {torania}</t>
  </si>
  <si>
    <t>ashes</t>
  </si>
  <si>
    <t>ɨwɨɾˈup {ywyrup}</t>
  </si>
  <si>
    <t>Ribeiro 2010: 98.</t>
  </si>
  <si>
    <t>Not attested.</t>
  </si>
  <si>
    <t>bark</t>
  </si>
  <si>
    <t>ɨ=pˈɛ {ype}</t>
  </si>
  <si>
    <t>ɨ=pe {ype}</t>
  </si>
  <si>
    <t>Almeida et al. 1983: 88. Polysemy: 'bark / shoulder blade'. Compound: 'tree-cover'.</t>
  </si>
  <si>
    <t>belly</t>
  </si>
  <si>
    <t>y=ˈũn-mɨʔˈa {jun myʼa}</t>
  </si>
  <si>
    <t>t=ewek {tewek}</t>
  </si>
  <si>
    <t>big</t>
  </si>
  <si>
    <t>watˈɔ {wato}</t>
  </si>
  <si>
    <t>t=oweteo {toweteo}</t>
  </si>
  <si>
    <t>bird</t>
  </si>
  <si>
    <t>wɛtˈa {weita}</t>
  </si>
  <si>
    <t>wɨɾã {wyrã}</t>
  </si>
  <si>
    <t>Ribeiro 2010: 94; Franceschini 1999: 75; Silva 2005: 39; Silva 2010: 319.</t>
  </si>
  <si>
    <t>Almeida et al. 1983: 56; Praça 2007: 62. Never occurs with prefixes.</t>
  </si>
  <si>
    <t>bite</t>
  </si>
  <si>
    <t>ka=tuʔˈu {katuʼu}</t>
  </si>
  <si>
    <t>oʔo {oho}</t>
  </si>
  <si>
    <t>Ribeiro 2010: 66; Franceschini 1999: 138, 180; Silva 2005: 85; Silva 2010: 313. Polysemy: 'to bite / to sting'.</t>
  </si>
  <si>
    <t>Almeida et al. 1983: 84; Praça 2007: 100.</t>
  </si>
  <si>
    <t>black</t>
  </si>
  <si>
    <t>hũn {hun}</t>
  </si>
  <si>
    <t>t=awɨ {tawy}</t>
  </si>
  <si>
    <t>Ribeiro 2010: 60; Silva 2005: 42; Silva 2010: 311. Polysemy: 'black / dark / dirty'.</t>
  </si>
  <si>
    <t>õn {on}</t>
  </si>
  <si>
    <t>blood</t>
  </si>
  <si>
    <t>s=uː {sū}</t>
  </si>
  <si>
    <t>wɨ {wy}</t>
  </si>
  <si>
    <t>bone</t>
  </si>
  <si>
    <t>kãŋ {kag}</t>
  </si>
  <si>
    <t>kŋ {kyg}</t>
  </si>
  <si>
    <t>Ribeiro 2010: 62, 66; Franceschini 1999: 51; Silva 2005: 54, 121; Silva 2010: 212. Polysemy: 'bone / leg'.</t>
  </si>
  <si>
    <t>Almeida et al. 1983: 82.</t>
  </si>
  <si>
    <t>breast</t>
  </si>
  <si>
    <t>km {kym}</t>
  </si>
  <si>
    <t>ɨwy {ywyj}</t>
  </si>
  <si>
    <t>burn tr.</t>
  </si>
  <si>
    <t>wuk {wuk}</t>
  </si>
  <si>
    <t>ãpɨ {ãpy}</t>
  </si>
  <si>
    <t>claw(nail)</t>
  </si>
  <si>
    <t>muʔuyˈa=ʔapˈɛ / =puʔuyˈa=ʔapˈɛ {muʼujaʼape / =puʼujaʼape}</t>
  </si>
  <si>
    <t>mɨ=ãpe {myãpe}</t>
  </si>
  <si>
    <t>cloud</t>
  </si>
  <si>
    <t>ɨwɨhˈĩːŋ {ywyhĩg}</t>
  </si>
  <si>
    <t>ãmn=ãip {amynãip}</t>
  </si>
  <si>
    <t>Almeida et al. 1983: 78. Never occurs with prefixes.</t>
  </si>
  <si>
    <t>cold</t>
  </si>
  <si>
    <t>naʔˈak {naʼak}</t>
  </si>
  <si>
    <t>õʔɨ-ŋ {õhyyg}</t>
  </si>
  <si>
    <t>Almeida et al. 1983: 84. Never occurs with prefixes. Applied to water and wind.</t>
  </si>
  <si>
    <t>come</t>
  </si>
  <si>
    <t>ɕat {xat}</t>
  </si>
  <si>
    <t>die</t>
  </si>
  <si>
    <t>ŋuʔuɾˈɔ / =kuʔuɾˈɔ {guʼuro / kuʼuro]</t>
  </si>
  <si>
    <t>mãnõ {manõ}</t>
  </si>
  <si>
    <t>Almeida et al. 1983: 38; Praça 2007: 71.</t>
  </si>
  <si>
    <t>dog</t>
  </si>
  <si>
    <t>awaɾˈɛ {aware}</t>
  </si>
  <si>
    <t>ɕãwãt {xãwan}</t>
  </si>
  <si>
    <t>Ribeiro 2010: 52; Franceschini 1999: 27; Franceschini 2009: 8; Silva 2005: 44; Silva 2010: 155.</t>
  </si>
  <si>
    <t>drink</t>
  </si>
  <si>
    <t>ʔu {ʼu}</t>
  </si>
  <si>
    <t>ʔɨ=ʔo ~ ɨ=ʔo {hyho ~ yho}</t>
  </si>
  <si>
    <t>dry</t>
  </si>
  <si>
    <t>ŋãŋ {gag}</t>
  </si>
  <si>
    <t>koʔiɕĩŋ {kohixig}</t>
  </si>
  <si>
    <t>Almeida et al. 1983: 82. Polysemy: 'dry / ripe'.</t>
  </si>
  <si>
    <t>ear</t>
  </si>
  <si>
    <t>ahapˈɛ / =ʔahapˈɛ {ahape / =ʼahape}</t>
  </si>
  <si>
    <t>nãmi {nami}</t>
  </si>
  <si>
    <t>Ribeiro 2010: 47; Franceschini 2009: 7; Silva 2005: 121; Silva 2010: 309.</t>
  </si>
  <si>
    <t>Almeida et al. 1983: 84; Praça 2007: 74.</t>
  </si>
  <si>
    <t>earth</t>
  </si>
  <si>
    <t>ɨ ~ ɨː {yi ~ ȳi}</t>
  </si>
  <si>
    <t>ʔɨwɨ ~ ɨwɨ {hywy ~ ywy}</t>
  </si>
  <si>
    <t xml:space="preserve">eat    </t>
  </si>
  <si>
    <t>ʔo {ho}</t>
  </si>
  <si>
    <t>Ribeiro 2010: 88; Franceschini 1999: 67; Silva 2005: 126; Silva 2010: 136; Graham, Graham &amp; Harrison 1977: 7. Polysemy: 'to eat / to drink'.</t>
  </si>
  <si>
    <t>Almeida et al. 1983: 81; Praça 2007: 21.</t>
  </si>
  <si>
    <t>eat</t>
  </si>
  <si>
    <t>wɛ=nˈuk {wenuk}</t>
  </si>
  <si>
    <t>kaɾ=õ {karõ}</t>
  </si>
  <si>
    <t>egg</t>
  </si>
  <si>
    <t>upiʔˈa ~ s=upiʔˈa {upiʼa ~ supiʼa}</t>
  </si>
  <si>
    <t>opiʔã ~ opiʔa {opihã ~ opiha}</t>
  </si>
  <si>
    <t>eye</t>
  </si>
  <si>
    <t>ɛhˈa ~ s=ɛhˈa {eha ~ seha}</t>
  </si>
  <si>
    <t>t=ẽã {tẽã}</t>
  </si>
  <si>
    <t>fat n.</t>
  </si>
  <si>
    <t>i=kˈap {ikap}</t>
  </si>
  <si>
    <t>kãp {kam}</t>
  </si>
  <si>
    <t>Ribeiro 2010: 62; Silva 2010: 322.</t>
  </si>
  <si>
    <t>feather</t>
  </si>
  <si>
    <t>s=ap {sap}</t>
  </si>
  <si>
    <t>h=ãp {ham}</t>
  </si>
  <si>
    <t>Almeida et al. 1983: 79. Only 3.</t>
  </si>
  <si>
    <t>fire</t>
  </si>
  <si>
    <t>aɾiˈa {aria}</t>
  </si>
  <si>
    <t>t=ãtã {tãtã}</t>
  </si>
  <si>
    <t>Ribeiro 2010: 50; Silva 2005: 119; Silva 2010: 310.</t>
  </si>
  <si>
    <t>fish</t>
  </si>
  <si>
    <t>piɾˈa {pira}</t>
  </si>
  <si>
    <t>ʔi=piɾã {hipirã}</t>
  </si>
  <si>
    <t>Ribeiro 2010: 79; Franceschini 1999: 67; Silva 2005: 85; Silva 2010: 316.</t>
  </si>
  <si>
    <t>Almeida et al. 1983: 81; Praça 2007: 253.</t>
  </si>
  <si>
    <t>fly v.</t>
  </si>
  <si>
    <t>mɔpˈɨː / =pɔpˈɨː {mopȳ / =popȳ}</t>
  </si>
  <si>
    <t>wewe {wewe}</t>
  </si>
  <si>
    <t>Ribeiro 2010: 73.</t>
  </si>
  <si>
    <t>Almeida et al. 1983: 86; Praça 2007: 47.</t>
  </si>
  <si>
    <t>foot</t>
  </si>
  <si>
    <t>mɨ / =pɨ {my / =py}</t>
  </si>
  <si>
    <t>mɨ {my}</t>
  </si>
  <si>
    <t>full</t>
  </si>
  <si>
    <t>hɨt {hyt}</t>
  </si>
  <si>
    <t>Ribeiro 2010: 60. Appears to require a complement.</t>
  </si>
  <si>
    <t>wɔ {wo}</t>
  </si>
  <si>
    <t>give</t>
  </si>
  <si>
    <t>mã=na {mana}</t>
  </si>
  <si>
    <t xml:space="preserve">give  </t>
  </si>
  <si>
    <t>m=ot {mot}</t>
  </si>
  <si>
    <t>Praça 2007: 61, 83, 118, 177. A causative of 'to come'. Translated as 'to search' in [Almeida et al. 1983: 84], but it is found in numerous examples throughout [Praça 2007] where it definitely means 'to give'.</t>
  </si>
  <si>
    <t>good</t>
  </si>
  <si>
    <t>wakˈu {waku}</t>
  </si>
  <si>
    <t>kãto {kãto}</t>
  </si>
  <si>
    <t>Almeida et al. 1983: 82; Praça 2007: 100.</t>
  </si>
  <si>
    <t>green</t>
  </si>
  <si>
    <t>hɨɾˈɨp {hyryp}</t>
  </si>
  <si>
    <t>kaʔa=kɨɾã-maʔe {kahakyramahe}</t>
  </si>
  <si>
    <t>hair</t>
  </si>
  <si>
    <t>a=s=ˈap {asap}</t>
  </si>
  <si>
    <t>ʔãp {ham}</t>
  </si>
  <si>
    <t>hand</t>
  </si>
  <si>
    <t>mɔ / =pɔ {mo / =po}</t>
  </si>
  <si>
    <t>ma {ma}</t>
  </si>
  <si>
    <t>Ribeiro 2010: 72, 79; Franceschini 1999: 29; Silva 2005: 65; Silva 2010: 148.</t>
  </si>
  <si>
    <t>head</t>
  </si>
  <si>
    <t>a-kˈãŋ</t>
  </si>
  <si>
    <t>ãpĩn {ãpin}</t>
  </si>
  <si>
    <t>Ribeiro 2010: 48; Franceschini 1999: 51; Silva 2005: 121; Silva 2010: 146.</t>
  </si>
  <si>
    <t>Almeida et al. 1983: 79; Praça 2007: 56.</t>
  </si>
  <si>
    <t>Almeida et al. 1983: 79; Praça 2007: 152. Polysemy: 'head / skull'. Literally 'round object-bone'.</t>
  </si>
  <si>
    <t>hear</t>
  </si>
  <si>
    <t>ĩnop / =ɾ=ĩnop {inop / =rinop}</t>
  </si>
  <si>
    <t>ŋuˈap / =kuˈap {guap / =kuap}</t>
  </si>
  <si>
    <t>Silva 2010: 100, 285. Polysemy: 'to know / to be acquainted / to accept (an advice) / to understand / to hear / to know how to'.</t>
  </si>
  <si>
    <t>heart</t>
  </si>
  <si>
    <t>wɛʔˈã {weʼã}</t>
  </si>
  <si>
    <t>ɕʔ {xyhy}</t>
  </si>
  <si>
    <t>Almeida et al. 1983: 87.</t>
  </si>
  <si>
    <t>horn</t>
  </si>
  <si>
    <t>aʔˈut ~ aˈut {aʼut ~ aut}</t>
  </si>
  <si>
    <t>ãɕĩ {ãxĩ}</t>
  </si>
  <si>
    <t>Ribeiro 2010: 61; Silva 2005: 121; Silva 2010: 312.</t>
  </si>
  <si>
    <t>Almeida et al. 1983: 80. Never occurs with prefixes. Polysemy: 'horn / stinger of a stingray'.</t>
  </si>
  <si>
    <t>I</t>
  </si>
  <si>
    <t>u-tˈɔ {uito}</t>
  </si>
  <si>
    <t>ie {ie}</t>
  </si>
  <si>
    <t>Ribeiro 2010: 90; Franceschini 1999: 63; Silva 2010: 174; Graham, Graham &amp; Harrison 1977: 12.</t>
  </si>
  <si>
    <t>Almeida et al. 1983: 17; Praça 2007: 77.</t>
  </si>
  <si>
    <t>kill</t>
  </si>
  <si>
    <t>akˈa / =ʔakˈa {auka / =ʼauka}</t>
  </si>
  <si>
    <t>ɕokã {xokã}</t>
  </si>
  <si>
    <t>Ribeiro 2010: 52; Franceschini 1999: 55, 84, 135; Franceschini 2009: 9; Silva 2005: 125; Silva 2010: 167; Graham, Graham &amp; Harrison 1977: 8.</t>
  </si>
  <si>
    <t>knee</t>
  </si>
  <si>
    <t>mɨa-kˈãŋ ~ mɨa-kˈãŋ-ʔa / =pɨa-kˈãŋ ~ =pɨa-kˈãŋ-ʔa {myakag ~ myakagʼa / =pyakag ~ =pyakagʼa}</t>
  </si>
  <si>
    <t>kãnawã ~ kãnãwã {kanawã ~ kanãwã}</t>
  </si>
  <si>
    <t>Ribeiro 2010: 75; Silva 2005: 122; Silva 2010: 317.</t>
  </si>
  <si>
    <t>know</t>
  </si>
  <si>
    <t>kwaãp ~ kwããp {qaam ~ qãam}</t>
  </si>
  <si>
    <t>Ribeiro 2010: 67; Franceschini 1999: 73, 276; Franceschini 2009: 5, 6; Silva 2005: 125; Silva 2010: 100, 166, 171, 285; Graham, Graham &amp; Harrison 1977: 2. Polysemy: 'to know / to be acquainted / to accept (an advice) / to understand / to hear / to know how to'.</t>
  </si>
  <si>
    <t>leaf</t>
  </si>
  <si>
    <t>ɨ=hˈɔp ~ ʔɨ=hˈɔp {yhop ~ ʼyhop}</t>
  </si>
  <si>
    <t>h=ap {hap}</t>
  </si>
  <si>
    <t>lie</t>
  </si>
  <si>
    <t>ʔɔp {ʼop}</t>
  </si>
  <si>
    <t>ɕop {xop}</t>
  </si>
  <si>
    <t>Silva 2010: 309.</t>
  </si>
  <si>
    <t>atˈũŋ {atug}</t>
  </si>
  <si>
    <t>Ribeiro 2010: 52.</t>
  </si>
  <si>
    <t>pɔɾˈõŋ {porog}</t>
  </si>
  <si>
    <t>Ribeiro 2010: 80.</t>
  </si>
  <si>
    <t>liver</t>
  </si>
  <si>
    <t>mɨʔˈa / =pɨʔˈa {myʼa / =pyʼa}</t>
  </si>
  <si>
    <t>mɨʔã ~ mɨʔa {myhã ~ myha}</t>
  </si>
  <si>
    <t>Ribeiro 2010: 75, 81; Silva 2005: 73; Silva 2010: 317.</t>
  </si>
  <si>
    <t>long</t>
  </si>
  <si>
    <t>iʔwˈɔp ~ ʔɨwˈɔp ~ ɨwˈɔp {iʼwop ~ ʼywop ~ ywop}</t>
  </si>
  <si>
    <t>poko {poko}</t>
  </si>
  <si>
    <t>Almeida et al. 1983: 85; Praça 2007: 100.</t>
  </si>
  <si>
    <t>louse</t>
  </si>
  <si>
    <t>ŋɨp {gyp}</t>
  </si>
  <si>
    <t>kɨp {kyp}</t>
  </si>
  <si>
    <t>Ribeiro 2010: 56; Silva 2005: 42; Silva 2010: 90.</t>
  </si>
  <si>
    <t>man</t>
  </si>
  <si>
    <t>ihaŋ-nˈia ~ iha-niˈa ~ ihaŋ-ˈia {ihaignia ~ ihainia ~ ihaigia}</t>
  </si>
  <si>
    <t>ãkõmaʔe ~ akõmaʔe {ãkomahe ~ akomahe}</t>
  </si>
  <si>
    <t>many</t>
  </si>
  <si>
    <t>wetepe {wetepe}</t>
  </si>
  <si>
    <t>kahatˈɔ {kahato}</t>
  </si>
  <si>
    <t>Ribeiro 2010: 66; Franceschini 1999: 41; Silva 2005: 74; Silva 2010: 190. Usually attested in the meaning 'very' [Franceschini 1999: 185, 253; Franceschini 2009: 4; Silva 2005: 74; Silva 2010: 161, 162, 229]. Polysemy: 'many / very'.</t>
  </si>
  <si>
    <t>sɛːsˈɛ ~ sɛsˈɛː ~ sɛsˈɛ {sēse ~ sesē ~ sese}</t>
  </si>
  <si>
    <t>meat</t>
  </si>
  <si>
    <t>puːʔˈi ~ mi=ʔˈu=puːʔˈi  ~ puʔˈi ~ mi=ʔˈu=puʔˈi {pūʼi ~ miʼupūʼi ~ puʼi ~ miʼupuʼi}</t>
  </si>
  <si>
    <t>t=aʔa {taha}</t>
  </si>
  <si>
    <t>moon</t>
  </si>
  <si>
    <t>watˈɨ ~ waːtˈɨ {waty ~ wāty}</t>
  </si>
  <si>
    <t>ɕãɨ {xãy}</t>
  </si>
  <si>
    <t>Almeida et al. 1983: 86; Praça 2007: 167.</t>
  </si>
  <si>
    <t>mountain</t>
  </si>
  <si>
    <t>ˈɨ=tɨʔˈɔk {yi tyʼok}</t>
  </si>
  <si>
    <t>ɨwɨ=tɨt {ywytyt}</t>
  </si>
  <si>
    <t>Ribeiro 2010: 97.</t>
  </si>
  <si>
    <t>Almeida et al. 1983: 88. More specifically, 'hill'.</t>
  </si>
  <si>
    <t>mouth</t>
  </si>
  <si>
    <t>wẽ {wẽ}</t>
  </si>
  <si>
    <t>ɕoɾo {xoro}</t>
  </si>
  <si>
    <t>Almeida et al. 1983: 87; Praça 2007: 57.</t>
  </si>
  <si>
    <t>name</t>
  </si>
  <si>
    <t>s=ɛt {set}</t>
  </si>
  <si>
    <t>t=et {tet}</t>
  </si>
  <si>
    <t xml:space="preserve">neck </t>
  </si>
  <si>
    <t>ut-ʔˈɨp ~ hɨt-ʔɨp-kˈãŋ {utʼyp ~ hytʼypkag}</t>
  </si>
  <si>
    <t>ɕot {xot}</t>
  </si>
  <si>
    <t>Almeida et al. 1983: 87; Praça 2007: 73.</t>
  </si>
  <si>
    <t>new</t>
  </si>
  <si>
    <t>pakˈup {pakup}</t>
  </si>
  <si>
    <t>ʔɨão {hyão}</t>
  </si>
  <si>
    <t>Ribeiro 2010: 62; Franceschini 1999: 269; Silva 2005: 122; Silva 2010: 124, 230, 289.</t>
  </si>
  <si>
    <t>Almeida et al. 1983: 81; Praça 2007: 191.</t>
  </si>
  <si>
    <t>night</t>
  </si>
  <si>
    <t>ʔɨpɨtõn ~ ɨpɨtõn {hypyton ~ ypyton}</t>
  </si>
  <si>
    <t>nose</t>
  </si>
  <si>
    <t>ɕĩ {xĩ}</t>
  </si>
  <si>
    <t>Ribeiro 2010: 48; Silva 2005: 41, 121; Silva 2010: 311.</t>
  </si>
  <si>
    <t>not</t>
  </si>
  <si>
    <t>ɨt=...=i {yt=...=i}</t>
  </si>
  <si>
    <t>nã-...=i / n-...=i {nã-...=i / n-...=i}</t>
  </si>
  <si>
    <t>Almeida et al. 1983: 43; Praça 2007: 16.</t>
  </si>
  <si>
    <t>one</t>
  </si>
  <si>
    <t>ãɕepe ~ mãɕepe {ãxepe ~ mãxepe}</t>
  </si>
  <si>
    <t>Ribeiro 2010: 92; Franceschini 1999: 55; Silva 2005: 62; Silva 2010: 189.</t>
  </si>
  <si>
    <t>Almeida et al. 1983: 46 (only the former variant); Praça 2007: 149.</t>
  </si>
  <si>
    <t>person</t>
  </si>
  <si>
    <t>miːt / =piːt {mīt / =pīt}</t>
  </si>
  <si>
    <t>ãwã {ãwã} #</t>
  </si>
  <si>
    <t>rain</t>
  </si>
  <si>
    <t>y=a=ʔamˈãn ~ i=ʔamˈãn ~ i=amˈãn ~ ʔi=a=ʔamˈãn {jaʼaman ~ iʼaman ~ iaman ~ ʼiaʼaman}</t>
  </si>
  <si>
    <t>ãmn {amyn}</t>
  </si>
  <si>
    <t>Almeida et al. 1983: 79; Praça 2007: 209. Polysemy: 'rain / rain season'.</t>
  </si>
  <si>
    <t>red</t>
  </si>
  <si>
    <t>hup {hup}</t>
  </si>
  <si>
    <t>piɾŋ ~ miɾŋ {piryg ~ miryg}</t>
  </si>
  <si>
    <t>Ribeiro 2010: 62; Franceschini 1999: 49; Silva 2005: 40, 53; Silva 2010: 100, 124.</t>
  </si>
  <si>
    <t>road</t>
  </si>
  <si>
    <t>muʔˈap / =puʔˈap ~ muʔˈaːp / =puʔˈaːp {muʼap / =puʼap ~ muʼāp / =puʼāp}</t>
  </si>
  <si>
    <t>pe {pe}</t>
  </si>
  <si>
    <t>Ribeiro 2010: 74; Franceschini 2009: 8; Silva 2005: 41; Silva 2010: 84.</t>
  </si>
  <si>
    <t>root</t>
  </si>
  <si>
    <t>s=apˈɔ {sapo}</t>
  </si>
  <si>
    <t>round</t>
  </si>
  <si>
    <t>awɛɾˈɛp {awerep}</t>
  </si>
  <si>
    <t>ãpayã ~ ãpaʔã {ãpayã ~ ãpahã}</t>
  </si>
  <si>
    <t>Almeida et al. 1983: 30, 79.</t>
  </si>
  <si>
    <t>sand</t>
  </si>
  <si>
    <t>ɨi=kˈɨt {yikyt}</t>
  </si>
  <si>
    <t>Ribeiro 2010: 97; Silva 2005: 127; Silva 2010: 319.</t>
  </si>
  <si>
    <t>say</t>
  </si>
  <si>
    <t>ʔɛ {ʼe}</t>
  </si>
  <si>
    <t>ʔẽ {hẽ}</t>
  </si>
  <si>
    <t>see</t>
  </si>
  <si>
    <t>ʔakasˈa {ʼakasa}</t>
  </si>
  <si>
    <t>iɕãk ~ eɕãk / =ɾ=eɕãk {ixãk ~ exãk / =rixãk}</t>
  </si>
  <si>
    <t>Almeida et al. 1983: 11, 82; Praça 2007: 103, 121, 177. Polysemy: 'to see / to look'.</t>
  </si>
  <si>
    <t>seed</t>
  </si>
  <si>
    <t>yaʔˈɨĩŋ ~ yaˈɨĩŋ ~ yaʔˈãĩ {jaʼyig ~ jayig ~ jaʼãĩ}</t>
  </si>
  <si>
    <t>ãʔy {ãhyj}</t>
  </si>
  <si>
    <t>Almeida et al. 1983: 79. Never occurs with prefixes.</t>
  </si>
  <si>
    <t>sit</t>
  </si>
  <si>
    <t>apˈɨk ~ ʔapˈɨk {apyk ~ ʼapyk}</t>
  </si>
  <si>
    <t>ʔy {hyj}</t>
  </si>
  <si>
    <t>skin</t>
  </si>
  <si>
    <t>pɛ {pe}</t>
  </si>
  <si>
    <t>pit {pit}</t>
  </si>
  <si>
    <t>Almeida et al. 1983: 85; Praça 2007: 134.</t>
  </si>
  <si>
    <t>sleep</t>
  </si>
  <si>
    <t>ŋɛt / =kɛt {get / =ket}</t>
  </si>
  <si>
    <t>ket {ket}</t>
  </si>
  <si>
    <t>Ribeiro 2010: 56, 67; Franceschini 1999: 94, 270; Franceschini 2009: 10; Silva 2005: 125; Silva 2010: 126, 165; Graham, Graham &amp; Harrison 1977: 9.</t>
  </si>
  <si>
    <t>Almeida et al. 1983: 82; Praça 2007: 189.</t>
  </si>
  <si>
    <t>small</t>
  </si>
  <si>
    <t>hiːt ~ hit {hīt ~ hit}</t>
  </si>
  <si>
    <t>t=ãʔɨt {ãhyt}</t>
  </si>
  <si>
    <t>Ribeiro 2010: 59; Franceschini 1999: 42; Franceschini 2009: 8; Silva 2005: 48, 120. According to Silva [2010: 201], this is a diminutive marker, but the root is marked as a descriptive verb in [Ribeiro 2010].</t>
  </si>
  <si>
    <t>kuɾˈĩŋ ~ kuɾˈĩn {kurig ~ kurin}</t>
  </si>
  <si>
    <t>Ribeiro 2010: 61 ({kurin}); Silva 2010: 102, 124, 192, 313 ({kurig}). Polysemy: 'small / thin / a bit'.</t>
  </si>
  <si>
    <t>smoke</t>
  </si>
  <si>
    <t>ɨhˈĩŋ {yhig}</t>
  </si>
  <si>
    <t>Silva 2005: 59; Silva 2010: 319. Translated as 'dust' by Ribeiro [2010: 97].</t>
  </si>
  <si>
    <t>stand</t>
  </si>
  <si>
    <t>ʔãm ~ ɨˈãm {ʼam ~ yam}</t>
  </si>
  <si>
    <t>ʔm {hym}</t>
  </si>
  <si>
    <t>star</t>
  </si>
  <si>
    <t>wakiɾˈu {waikiru}</t>
  </si>
  <si>
    <t>ɕãɨ=t=ãtã {xãytãtã}</t>
  </si>
  <si>
    <t>Ribeiro 2010: 92; Silva 2005: 126; Silva 2010: 154, 318.</t>
  </si>
  <si>
    <t>stone</t>
  </si>
  <si>
    <t>nu {nu}</t>
  </si>
  <si>
    <t>itã {itã}</t>
  </si>
  <si>
    <t>sun</t>
  </si>
  <si>
    <t>aːt {āt}</t>
  </si>
  <si>
    <t>ãt / kʷãt {an / qan}</t>
  </si>
  <si>
    <t>Almeida et al. 1983: 79, 85; Praça 2007: 60. Polysemy: 'sun / year / dry season'.</t>
  </si>
  <si>
    <t>swim</t>
  </si>
  <si>
    <t>wɛ=ɨhˈa ~ ʔɨhˈaː {weyha ~ ʼyhā}</t>
  </si>
  <si>
    <t>ʔɨɨtãm {hyytam}</t>
  </si>
  <si>
    <t>Almeida et al. 1983: 81; Praça 2007: 17.</t>
  </si>
  <si>
    <t>tail</t>
  </si>
  <si>
    <t>s=uwa-pˈɔ {suwaipo}</t>
  </si>
  <si>
    <t>wãy {wãj}</t>
  </si>
  <si>
    <t>that</t>
  </si>
  <si>
    <t>mɛː=kɔ=ˈɛ / mɛ=sup=ˈɛ ~ mɛ=p=ˈɛ / mɛ=yu=ˈɛ ~ mɛ=y=ˈɛ {mēkoe / meisupe ~ meipe / meiyue ~ meiye}</t>
  </si>
  <si>
    <t>e=pe ~ pe {epe ~ pe}</t>
  </si>
  <si>
    <t>Almeida et al. 1983: 45; Praça 2007: 81. Used for vertically oriented long objects, standing people and lying short objects.</t>
  </si>
  <si>
    <t>e=kʷe ~ kʷe {eqe ~ qe}</t>
  </si>
  <si>
    <t>Almeida et al. 1983: 45; Praça 2007: 81. Used for lying long objects or people, long objects or people in action and suspended short objects.</t>
  </si>
  <si>
    <t>e=wi ~ e=wĩ ~ wi ~ wĩ {ewi ~ ewĩ ~ wi ~ wĩ}</t>
  </si>
  <si>
    <t>this</t>
  </si>
  <si>
    <t>mɛ-kˈɔ / mɛː-sˈup / mɛ-yˈu {meiko / mēsup / meiju}</t>
  </si>
  <si>
    <t>ʔã {hã}</t>
  </si>
  <si>
    <t>ka {ka}</t>
  </si>
  <si>
    <t>ʔ {hy}</t>
  </si>
  <si>
    <t>thou</t>
  </si>
  <si>
    <t>e-n ~ eː-n {en}</t>
  </si>
  <si>
    <t>ãne {ane}</t>
  </si>
  <si>
    <t>Ribeiro 2010: 54; Franceschini 1999: 63; Franceschini 2009: 6; Silva 2005: 70, 72; Silva 2010: 94, 174; Graham, Graham &amp; Harrison 1977: 12. Vowel length in this position is not contrastive, according to Silva.</t>
  </si>
  <si>
    <t>tongue</t>
  </si>
  <si>
    <t>kõ {kõ}</t>
  </si>
  <si>
    <t>tooth</t>
  </si>
  <si>
    <t>y=ãĩŋ ~ y=ĩŋ ~ y=ãn ~ y=ã {jaig ~ jyig ~ jain ~ jãĩ}</t>
  </si>
  <si>
    <t>t=y ~ t=ɨy {tyj ~ tyj}</t>
  </si>
  <si>
    <t>tree</t>
  </si>
  <si>
    <t>aɾia-ʔˈɨp {ariaʼyp}</t>
  </si>
  <si>
    <t>ʔɨwɨɾã {hywyrã}</t>
  </si>
  <si>
    <t>mi=kˈɔ-ʔɨp ~ mi=kˈɔ {mikoiʼyp ~ mikoi}</t>
  </si>
  <si>
    <t>two</t>
  </si>
  <si>
    <t>tɨːpˈɨ {tȳpy}</t>
  </si>
  <si>
    <t>mokõy {mokõj}</t>
  </si>
  <si>
    <t>Almeida et al. 1983: 83; Praça 2007: 149.</t>
  </si>
  <si>
    <t>walk (go)</t>
  </si>
  <si>
    <t>tɔ {to}</t>
  </si>
  <si>
    <t>a ~ ha {a ~ ha}</t>
  </si>
  <si>
    <t xml:space="preserve">warm (hot) </t>
  </si>
  <si>
    <t>h=akˈup {hakup}</t>
  </si>
  <si>
    <t>ãkop {ãkop}</t>
  </si>
  <si>
    <t>water</t>
  </si>
  <si>
    <t>ɨʔˈɨ {yʼy}</t>
  </si>
  <si>
    <t>ʔɨ {hy}</t>
  </si>
  <si>
    <t>Almeida et al. 1983: 81; Praça 2007: 188.</t>
  </si>
  <si>
    <t>a-tˈɔ {aito}</t>
  </si>
  <si>
    <t>ɕãne {xane}</t>
  </si>
  <si>
    <t>Ribeiro 2010: 48; Franceschini 1999: 63; Silva 2010: 174; Graham, Graham &amp; Harrison 1977: 12. Inclusive.</t>
  </si>
  <si>
    <t>uɾu-tˈɔ {uruto}</t>
  </si>
  <si>
    <t>aɾe {are}</t>
  </si>
  <si>
    <t>Ribeiro 2010: 91; Franceschini 1999: 63; Silva 2005: 56; Silva 2010: 174; Graham, Graham &amp; Harrison 1977: 12. Exclusive.</t>
  </si>
  <si>
    <t>what</t>
  </si>
  <si>
    <t>kãn {kan}</t>
  </si>
  <si>
    <t>maʔe {mahe}</t>
  </si>
  <si>
    <t>Ribeiro 2010: 66; Silva 2010: 234.</t>
  </si>
  <si>
    <t>Almeida et al. 1983: 57; Praça 2007: 78.</t>
  </si>
  <si>
    <t>white</t>
  </si>
  <si>
    <t>ɕĩŋ {xig}</t>
  </si>
  <si>
    <t>Almeida et al. 1983: 73; Praça 2007: 252.</t>
  </si>
  <si>
    <t>who</t>
  </si>
  <si>
    <t>uwˈẽ-ĩŋ ~ uwˈẽn {uweig ~ uwen}</t>
  </si>
  <si>
    <t>ãwã {ãwã}</t>
  </si>
  <si>
    <t>Ribeiro 2010: 91; Franceschini 1999: 68; Silva 2010: 234.</t>
  </si>
  <si>
    <t>woman</t>
  </si>
  <si>
    <t>haɾipɔ-ɾiˈa ~ haɾɨpɔ-ɾiˈa {hariporia ~ haryporia}</t>
  </si>
  <si>
    <t>koɕ {koxy}</t>
  </si>
  <si>
    <t>Almeida et al. 1983: 82; Praça 2007: 84.</t>
  </si>
  <si>
    <t>yellow</t>
  </si>
  <si>
    <t>Ribeiro 2010: 61; Silva 2005: 121; Silva 2010: 311. Applied to such words as 'orange', 'fruit'.</t>
  </si>
  <si>
    <t>kaʔaˈɨ {kahay}</t>
  </si>
  <si>
    <t>Ribeiro 2010: 58, 62. Applied to such words as 'macaw', 'toucan', 'leaf'.</t>
  </si>
  <si>
    <t>far</t>
  </si>
  <si>
    <t>pɨˈa {pya}</t>
  </si>
  <si>
    <t>mõ {mõ}</t>
  </si>
  <si>
    <t>Ribeiro 2010: 81; Franceschini 2009: 5; Silva 2005: 124; Silva 2010: 192.</t>
  </si>
  <si>
    <t>heavy</t>
  </si>
  <si>
    <t>pooy {pooj}</t>
  </si>
  <si>
    <t>Ribeiro 2010: 63; Silva 2005: 122; Silva 2010: 312.</t>
  </si>
  <si>
    <t>Almeida et al. 1983: 85.</t>
  </si>
  <si>
    <t>near</t>
  </si>
  <si>
    <t>pɨa=hˈĩn-ʔi ~ pɨa=hˈĩŋ</t>
  </si>
  <si>
    <t>ãyɕe {ãjxe}</t>
  </si>
  <si>
    <t>salt</t>
  </si>
  <si>
    <t>ukˈɨt {ukyt}</t>
  </si>
  <si>
    <t>ɕokɨt {xokyt}</t>
  </si>
  <si>
    <t>short</t>
  </si>
  <si>
    <t>ɨt=ʔiʔwˈɔp-ʔi ~ ɨt=ʔiwˈɔp-ʔi {ytʼiʼwopʼi ~ ytʼiwopʼi}</t>
  </si>
  <si>
    <t>ãtot {ãtot}</t>
  </si>
  <si>
    <t>Almeida et al. 1983: 80. Only 3.</t>
  </si>
  <si>
    <t>snake</t>
  </si>
  <si>
    <t>mɔ {moi}</t>
  </si>
  <si>
    <t>may {maj}</t>
  </si>
  <si>
    <t>Ribeiro 2010: 73; Franceschini 1999: 44; Franceschini 2009: 9; Silva 2005: 49; Silva 2010: 155.</t>
  </si>
  <si>
    <t>Almeida et al. 1983: 83; Praça 2007: 53.</t>
  </si>
  <si>
    <t>thin</t>
  </si>
  <si>
    <t>pɨã {pyã}</t>
  </si>
  <si>
    <t>Ribeiro 2010: 68. Polysemy: 'small / thin / a bit'.</t>
  </si>
  <si>
    <t>Silva 2005: 122; Silva 2010: 312.</t>
  </si>
  <si>
    <t>ʔiʔãm=hit {ʼiʼam hit}</t>
  </si>
  <si>
    <t>Silva 2010: 192.</t>
  </si>
  <si>
    <t>wind</t>
  </si>
  <si>
    <t>ɨwɨtˈu {ywytu}</t>
  </si>
  <si>
    <t>ɨwɨto {ywyto}</t>
  </si>
  <si>
    <t>Almeida et al. 1983: 88; Praça 2007: 250.</t>
  </si>
  <si>
    <t>worm</t>
  </si>
  <si>
    <t>uːwˈi {ūwi}</t>
  </si>
  <si>
    <t>ewa-ʔi {ewahi}</t>
  </si>
  <si>
    <t>Ribeiro 2010: 91; Silva 2005: 67; Silva 2010: 318.</t>
  </si>
  <si>
    <t>Praça 2007: 17.</t>
  </si>
  <si>
    <t>year</t>
  </si>
  <si>
    <t>akaˈu {akaiu}</t>
  </si>
  <si>
    <t>ãt / kʷãt {ãn / qãn}</t>
  </si>
  <si>
    <t>Ribeiro 2010: 48. A borrowing from a Tupí-Guaraní language.</t>
  </si>
  <si>
    <t>Almeida et al. 1983: 79, 85. Polysemy: 'sun / year / dry season'.</t>
  </si>
  <si>
    <t>mˈɔt-ʔi ~ mˈɔːt-ʔi-kahatˈɔ {motʼi ~ mōtʼi kahato}</t>
  </si>
  <si>
    <r>
      <t>Compiled and annotated by André Nikulin. {</t>
    </r>
    <r>
      <rPr>
        <b/>
        <sz val="11"/>
        <color indexed="8"/>
        <rFont val="Starling Serif"/>
        <family val="1"/>
      </rPr>
      <t>Sources</t>
    </r>
    <r>
      <rPr>
        <sz val="11"/>
        <color indexed="8"/>
        <rFont val="Starling Serif"/>
        <family val="1"/>
      </rPr>
      <t>: Ribeiro 2010; Franceschini 1999; Franceschini 2009; Silva 2005; Silva 2010; Graham, Graham &amp; Harrison 1977.} {Ethnologue: mav.} {Glottolog: sate1243.}</t>
    </r>
  </si>
  <si>
    <r>
      <t>Compiled and annotated by André Nikulin. {</t>
    </r>
    <r>
      <rPr>
        <b/>
        <sz val="11"/>
        <color indexed="8"/>
        <rFont val="Starling Serif"/>
        <family val="1"/>
      </rPr>
      <t>Sources</t>
    </r>
    <r>
      <rPr>
        <sz val="11"/>
        <color indexed="8"/>
        <rFont val="Starling Serif"/>
        <family val="1"/>
      </rPr>
      <t>: Almeida et al. 1983; Praça 2007.} {Ethnologue: taf.} {Glottolog: tapi1254.}</t>
    </r>
  </si>
  <si>
    <r>
      <t xml:space="preserve">Ribeiro 2010: 88; Franceschini 1999: 266; Franceschini 2009: 7; Silva 2005: 125; Silva 2010: 190. Polysemy: 'all / everyone'. Contains the 3SG coreferential prefix </t>
    </r>
    <r>
      <rPr>
        <i/>
        <sz val="11"/>
        <color indexed="8"/>
        <rFont val="Starling Serif"/>
        <family val="1"/>
      </rPr>
      <t>tɔ=</t>
    </r>
    <r>
      <rPr>
        <sz val="11"/>
        <color indexed="8"/>
        <rFont val="Starling Serif"/>
        <family val="1"/>
      </rPr>
      <t xml:space="preserve"> {to=}. Cf. </t>
    </r>
    <r>
      <rPr>
        <i/>
        <sz val="11"/>
        <color indexed="8"/>
        <rFont val="Starling Serif"/>
        <family val="1"/>
      </rPr>
      <t>i=ɾˈa-nia</t>
    </r>
    <r>
      <rPr>
        <sz val="11"/>
        <color indexed="8"/>
        <rFont val="Starling Serif"/>
        <family val="1"/>
      </rPr>
      <t xml:space="preserve"> {irania} 'several, some' [Ribeiro 2010: 63; Silva 2010: 190], </t>
    </r>
    <r>
      <rPr>
        <i/>
        <sz val="11"/>
        <color indexed="8"/>
        <rFont val="Starling Serif"/>
        <family val="1"/>
      </rPr>
      <t>ka=ɾˈa-nia</t>
    </r>
    <r>
      <rPr>
        <sz val="11"/>
        <color indexed="8"/>
        <rFont val="Starling Serif"/>
        <family val="1"/>
      </rPr>
      <t xml:space="preserve"> {karania} [Ribeiro 2010: 66; Silva 2010: 186], </t>
    </r>
    <r>
      <rPr>
        <i/>
        <sz val="11"/>
        <color indexed="8"/>
        <rFont val="Starling Serif"/>
        <family val="1"/>
      </rPr>
      <t>mɔ=ɾˈa-nia</t>
    </r>
    <r>
      <rPr>
        <sz val="11"/>
        <color indexed="8"/>
        <rFont val="Starling Serif"/>
        <family val="1"/>
      </rPr>
      <t xml:space="preserve"> {morania} 'to count, to check the quantity' [Ribeiro 2010: 73; Silva 2005: 61, 2010: 315]. The stress position is actually attested only for </t>
    </r>
    <r>
      <rPr>
        <i/>
        <sz val="11"/>
        <color indexed="8"/>
        <rFont val="Starling Serif"/>
        <family val="1"/>
      </rPr>
      <t>mɔ=ɾˈa-nia</t>
    </r>
    <r>
      <rPr>
        <sz val="11"/>
        <color indexed="8"/>
        <rFont val="Starling Serif"/>
        <family val="1"/>
      </rPr>
      <t xml:space="preserve"> {morania} and suggests that the stem should be segmented morphologically, but the details of this are unclear (I tentatively segment </t>
    </r>
    <r>
      <rPr>
        <i/>
        <sz val="11"/>
        <color indexed="8"/>
        <rFont val="Starling Serif"/>
        <family val="1"/>
      </rPr>
      <t>-nia</t>
    </r>
    <r>
      <rPr>
        <sz val="11"/>
        <color indexed="8"/>
        <rFont val="Starling Serif"/>
        <family val="1"/>
      </rPr>
      <t xml:space="preserve"> {-nia} 'PL'). Cf. also </t>
    </r>
    <r>
      <rPr>
        <i/>
        <sz val="11"/>
        <color indexed="8"/>
        <rFont val="Starling Serif"/>
        <family val="1"/>
      </rPr>
      <t>wuat-ʔi</t>
    </r>
    <r>
      <rPr>
        <sz val="11"/>
        <color indexed="8"/>
        <rFont val="Starling Serif"/>
        <family val="1"/>
      </rPr>
      <t xml:space="preserve"> {wuatʼi}, which is attested in the meanings 'everything' [Franceschini 1999: 249] and 'every' (as in 'every day') [Ribeiro 2010: 55; Franceschini 2009: 4]. This word is apparently a negation of the future marker, but the path of its semantic evolution remains unknown.</t>
    </r>
  </si>
  <si>
    <r>
      <t xml:space="preserve">Almeida et al. 1983: 42, 71; Praça 2007: 114. A completive suffix, meaning 'to finish' when used independently. It seems that this is the only way to convey the meaning in the language. The morphophonological conditioning of the initial consonant is found in [Almeida et al. 1983: 15]. </t>
    </r>
    <r>
      <rPr>
        <i/>
        <sz val="11"/>
        <color indexed="8"/>
        <rFont val="Starling Serif"/>
        <family val="1"/>
      </rPr>
      <t>ŋ</t>
    </r>
    <r>
      <rPr>
        <sz val="11"/>
        <color indexed="8"/>
        <rFont val="Starling Serif"/>
        <family val="1"/>
      </rPr>
      <t xml:space="preserve"> {gy}, translated as 'all' in [Almeida et al. 1983: 69], is actually a marker of animate plurality [Almeida et al. 1983: 45].</t>
    </r>
  </si>
  <si>
    <r>
      <t xml:space="preserve">Ribeiro 2010: 97. Can refer to surfaces of tree trunks, roots, fruits and seeds. Distinct fom </t>
    </r>
    <r>
      <rPr>
        <i/>
        <sz val="11"/>
        <color indexed="8"/>
        <rFont val="Starling Serif"/>
        <family val="1"/>
      </rPr>
      <t>i=ʔˈa=pɛ ~ y=a=ʔˈa=pɛ</t>
    </r>
    <r>
      <rPr>
        <sz val="11"/>
        <color indexed="8"/>
        <rFont val="Starling Serif"/>
        <family val="1"/>
      </rPr>
      <t xml:space="preserve"> {iʼape ~ jaʼape} 'fruit peel' [Franceschini 1999: 177; Silva 2005: 46, 75; Silva 2010: 108].</t>
    </r>
  </si>
  <si>
    <r>
      <t xml:space="preserve">Ribeiro 2010: 65; Silva 2005: 120. Cf. </t>
    </r>
    <r>
      <rPr>
        <i/>
        <sz val="11"/>
        <color indexed="8"/>
        <rFont val="Starling Serif"/>
        <family val="1"/>
      </rPr>
      <t>mɛʔˈẽn</t>
    </r>
    <r>
      <rPr>
        <sz val="11"/>
        <color indexed="8"/>
        <rFont val="Starling Serif"/>
        <family val="1"/>
      </rPr>
      <t xml:space="preserve"> 'guts' [Ribeiro 2010: 62; Silva 2005: 42, 121], </t>
    </r>
    <r>
      <rPr>
        <i/>
        <sz val="11"/>
        <color indexed="8"/>
        <rFont val="Starling Serif"/>
        <family val="1"/>
      </rPr>
      <t>ʔɨmɨˈẽ ~ ɨmɨʔˈẽ ~ muˈẽ</t>
    </r>
    <r>
      <rPr>
        <sz val="11"/>
        <color indexed="8"/>
        <rFont val="Starling Serif"/>
        <family val="1"/>
      </rPr>
      <t xml:space="preserve"> {ʼymyẽ ~ ymyʼẽ ~ muẽ} 'belly (inner part)' [Silva 2010: 193, 278]. The latter is related to </t>
    </r>
    <r>
      <rPr>
        <i/>
        <sz val="11"/>
        <color indexed="8"/>
        <rFont val="Starling Serif"/>
        <family val="1"/>
      </rPr>
      <t>pɨˈẽ hãʔ ɔk</t>
    </r>
    <r>
      <rPr>
        <sz val="11"/>
        <color indexed="8"/>
        <rFont val="Starling Serif"/>
        <family val="1"/>
      </rPr>
      <t xml:space="preserve"> {pyẽ hãʼ ok} 'kidney' [Ribeiro 2010: 81].</t>
    </r>
  </si>
  <si>
    <r>
      <t xml:space="preserve">Almeida et al. 1983: 81; Praça 2007: 17. Prefixed forms: </t>
    </r>
    <r>
      <rPr>
        <i/>
        <sz val="11"/>
        <color indexed="8"/>
        <rFont val="Starling Serif"/>
        <family val="1"/>
      </rPr>
      <t>=ɾ=ewek</t>
    </r>
    <r>
      <rPr>
        <sz val="11"/>
        <color indexed="8"/>
        <rFont val="Starling Serif"/>
        <family val="1"/>
      </rPr>
      <t xml:space="preserve"> {=rewek} (1, 2SG) / </t>
    </r>
    <r>
      <rPr>
        <i/>
        <sz val="11"/>
        <color indexed="8"/>
        <rFont val="Starling Serif"/>
        <family val="1"/>
      </rPr>
      <t>=n=ewek</t>
    </r>
    <r>
      <rPr>
        <sz val="11"/>
        <color indexed="8"/>
        <rFont val="Starling Serif"/>
        <family val="1"/>
      </rPr>
      <t xml:space="preserve"> {=newek} (2PL) / </t>
    </r>
    <r>
      <rPr>
        <i/>
        <sz val="11"/>
        <color indexed="8"/>
        <rFont val="Starling Serif"/>
        <family val="1"/>
      </rPr>
      <t>ewek</t>
    </r>
    <r>
      <rPr>
        <sz val="11"/>
        <color indexed="8"/>
        <rFont val="Starling Serif"/>
        <family val="1"/>
      </rPr>
      <t xml:space="preserve"> {ewek} (3).</t>
    </r>
  </si>
  <si>
    <r>
      <t xml:space="preserve">Ribeiro 2010: 93; Franceschini 1999: 41; Franceschini 2009: 9; Silva 2005: 40; Silva 2010: 108, 124. Distinct from </t>
    </r>
    <r>
      <rPr>
        <i/>
        <sz val="11"/>
        <color indexed="8"/>
        <rFont val="Starling Serif"/>
        <family val="1"/>
      </rPr>
      <t>nãŋ / =tãŋ</t>
    </r>
    <r>
      <rPr>
        <sz val="11"/>
        <color indexed="8"/>
        <rFont val="Starling Serif"/>
        <family val="1"/>
      </rPr>
      <t xml:space="preserve"> {nag / =tag} 'to grow / grown up, grown (used of people and plants)' [Ribeiro 2010: 87; Franceschini 1999: 93, 227, 251; Franceschini 2009: 6, 11].</t>
    </r>
  </si>
  <si>
    <r>
      <t xml:space="preserve">Almeida et al. 1983: 84. Prefixed forms: </t>
    </r>
    <r>
      <rPr>
        <i/>
        <sz val="11"/>
        <color indexed="8"/>
        <rFont val="Starling Serif"/>
        <family val="1"/>
      </rPr>
      <t>=ɾ=oweteo</t>
    </r>
    <r>
      <rPr>
        <sz val="11"/>
        <color indexed="8"/>
        <rFont val="Starling Serif"/>
        <family val="1"/>
      </rPr>
      <t xml:space="preserve"> {=roweteo} (1, 2SG) / </t>
    </r>
    <r>
      <rPr>
        <i/>
        <sz val="11"/>
        <color indexed="8"/>
        <rFont val="Starling Serif"/>
        <family val="1"/>
      </rPr>
      <t>=n=oweteo</t>
    </r>
    <r>
      <rPr>
        <sz val="11"/>
        <color indexed="8"/>
        <rFont val="Starling Serif"/>
        <family val="1"/>
      </rPr>
      <t xml:space="preserve"> {=noweteo} (2PL) / </t>
    </r>
    <r>
      <rPr>
        <i/>
        <sz val="11"/>
        <color indexed="8"/>
        <rFont val="Starling Serif"/>
        <family val="1"/>
      </rPr>
      <t>t=oweteo</t>
    </r>
    <r>
      <rPr>
        <sz val="11"/>
        <color indexed="8"/>
        <rFont val="Starling Serif"/>
        <family val="1"/>
      </rPr>
      <t xml:space="preserve"> {toweteo} (3). Cf. augmentative/intensive </t>
    </r>
    <r>
      <rPr>
        <i/>
        <sz val="11"/>
        <color indexed="8"/>
        <rFont val="Starling Serif"/>
        <family val="1"/>
      </rPr>
      <t>=(o)o</t>
    </r>
    <r>
      <rPr>
        <sz val="11"/>
        <color indexed="8"/>
        <rFont val="Starling Serif"/>
        <family val="1"/>
      </rPr>
      <t xml:space="preserve"> {=(o)o} [Almeida et al. 1983: 55; Praça 2007: 45].</t>
    </r>
  </si>
  <si>
    <r>
      <t xml:space="preserve">Almeida et al. 1983: 31. The form </t>
    </r>
    <r>
      <rPr>
        <i/>
        <sz val="11"/>
        <color indexed="8"/>
        <rFont val="Starling Serif"/>
        <family val="1"/>
      </rPr>
      <t>t=ãwɨ</t>
    </r>
    <r>
      <rPr>
        <sz val="11"/>
        <color indexed="8"/>
        <rFont val="Starling Serif"/>
        <family val="1"/>
      </rPr>
      <t xml:space="preserve"> [Almeida et al. 1983: 80] is most likely a typo. Prefixed forms: </t>
    </r>
    <r>
      <rPr>
        <i/>
        <sz val="11"/>
        <color indexed="8"/>
        <rFont val="Starling Serif"/>
        <family val="1"/>
      </rPr>
      <t xml:space="preserve">=ɾ=awɨ </t>
    </r>
    <r>
      <rPr>
        <sz val="11"/>
        <color indexed="8"/>
        <rFont val="Starling Serif"/>
        <family val="1"/>
      </rPr>
      <t xml:space="preserve">{=rawy} (1, 2SG) / </t>
    </r>
    <r>
      <rPr>
        <i/>
        <sz val="11"/>
        <color indexed="8"/>
        <rFont val="Starling Serif"/>
        <family val="1"/>
      </rPr>
      <t>=n=awɨ</t>
    </r>
    <r>
      <rPr>
        <sz val="11"/>
        <color indexed="8"/>
        <rFont val="Starling Serif"/>
        <family val="1"/>
      </rPr>
      <t xml:space="preserve"> {=nawy} (2PL) / </t>
    </r>
    <r>
      <rPr>
        <i/>
        <sz val="11"/>
        <color indexed="8"/>
        <rFont val="Starling Serif"/>
        <family val="1"/>
      </rPr>
      <t>awɨ</t>
    </r>
    <r>
      <rPr>
        <sz val="11"/>
        <color indexed="8"/>
        <rFont val="Starling Serif"/>
        <family val="1"/>
      </rPr>
      <t xml:space="preserve"> {awy} (3).</t>
    </r>
  </si>
  <si>
    <r>
      <t xml:space="preserve">Almeida et al. 1983: 84. Never occurs with prefixes. Cf. </t>
    </r>
    <r>
      <rPr>
        <i/>
        <sz val="11"/>
        <color indexed="8"/>
        <rFont val="Starling Serif"/>
        <family val="1"/>
      </rPr>
      <t>mo=õn</t>
    </r>
    <r>
      <rPr>
        <sz val="11"/>
        <color indexed="8"/>
        <rFont val="Starling Serif"/>
        <family val="1"/>
      </rPr>
      <t xml:space="preserve"> {moon} 'to paint black' [Praça 2007: 121].</t>
    </r>
  </si>
  <si>
    <r>
      <t xml:space="preserve">Ribeiro 2010: 60, 85; Franceschini 1999: 34; Franceschini 2009: 5; Silva 2005: 65, 80; Silva 2010: 129, 152. 3SG: </t>
    </r>
    <r>
      <rPr>
        <i/>
        <sz val="11"/>
        <color indexed="8"/>
        <rFont val="Starling Serif"/>
        <family val="1"/>
      </rPr>
      <t>h=uː</t>
    </r>
    <r>
      <rPr>
        <sz val="11"/>
        <color indexed="8"/>
        <rFont val="Starling Serif"/>
        <family val="1"/>
      </rPr>
      <t xml:space="preserve"> {hū}.</t>
    </r>
  </si>
  <si>
    <r>
      <t xml:space="preserve">Almeida et al. 1983: 84; Praça 2007: 206. Prefixed forms: </t>
    </r>
    <r>
      <rPr>
        <i/>
        <sz val="11"/>
        <color indexed="8"/>
        <rFont val="Starling Serif"/>
        <family val="1"/>
      </rPr>
      <t>=ɾ=owɨ</t>
    </r>
    <r>
      <rPr>
        <sz val="11"/>
        <color indexed="8"/>
        <rFont val="Starling Serif"/>
        <family val="1"/>
      </rPr>
      <t xml:space="preserve"> {=rowy} (1, 2SG) / </t>
    </r>
    <r>
      <rPr>
        <i/>
        <sz val="11"/>
        <color indexed="8"/>
        <rFont val="Starling Serif"/>
        <family val="1"/>
      </rPr>
      <t>=n=owɨ</t>
    </r>
    <r>
      <rPr>
        <sz val="11"/>
        <color indexed="8"/>
        <rFont val="Starling Serif"/>
        <family val="1"/>
      </rPr>
      <t xml:space="preserve"> {=nowy} (2PL) / </t>
    </r>
    <r>
      <rPr>
        <i/>
        <sz val="11"/>
        <color indexed="8"/>
        <rFont val="Starling Serif"/>
        <family val="1"/>
      </rPr>
      <t>wɨ</t>
    </r>
    <r>
      <rPr>
        <sz val="11"/>
        <color indexed="8"/>
        <rFont val="Starling Serif"/>
        <family val="1"/>
      </rPr>
      <t xml:space="preserve"> {wy} (3). In [Praça 2007: 206], </t>
    </r>
    <r>
      <rPr>
        <i/>
        <sz val="11"/>
        <color indexed="8"/>
        <rFont val="Starling Serif"/>
        <family val="1"/>
      </rPr>
      <t>=ɾ=</t>
    </r>
    <r>
      <rPr>
        <sz val="11"/>
        <color indexed="8"/>
        <rFont val="Starling Serif"/>
        <family val="1"/>
      </rPr>
      <t xml:space="preserve"> is missing in prefixation.</t>
    </r>
  </si>
  <si>
    <r>
      <t xml:space="preserve">Ribeiro 2010: 80; Silva 2005: 54; Silva 2010: 316. The stem is not attested without prefixes; </t>
    </r>
    <r>
      <rPr>
        <i/>
        <sz val="11"/>
        <color indexed="8"/>
        <rFont val="Starling Serif"/>
        <family val="1"/>
      </rPr>
      <t>*mɔtiʔˈa</t>
    </r>
    <r>
      <rPr>
        <sz val="11"/>
        <color indexed="8"/>
        <rFont val="Starling Serif"/>
        <family val="1"/>
      </rPr>
      <t xml:space="preserve"> {*motiʼa} would be expected.</t>
    </r>
  </si>
  <si>
    <r>
      <t xml:space="preserve">Almeida et al. 1983: 82. Distinct from </t>
    </r>
    <r>
      <rPr>
        <i/>
        <sz val="11"/>
        <color indexed="8"/>
        <rFont val="Starling Serif"/>
        <family val="1"/>
      </rPr>
      <t>maɕiʔã</t>
    </r>
    <r>
      <rPr>
        <sz val="11"/>
        <color indexed="8"/>
        <rFont val="Starling Serif"/>
        <family val="1"/>
      </rPr>
      <t xml:space="preserve"> {maxihã} 'upper part of breast' [Almeida et al. 1983: 83]. Cited in [Praça 2007: 76] as 'udder'.</t>
    </r>
  </si>
  <si>
    <r>
      <t xml:space="preserve">Almeida et al. 1983: 88. Distinct from </t>
    </r>
    <r>
      <rPr>
        <i/>
        <sz val="11"/>
        <color indexed="8"/>
        <rFont val="Starling Serif"/>
        <family val="1"/>
      </rPr>
      <t>maɕiʔã</t>
    </r>
    <r>
      <rPr>
        <sz val="11"/>
        <color indexed="8"/>
        <rFont val="Starling Serif"/>
        <family val="1"/>
      </rPr>
      <t xml:space="preserve"> {maxihã} 'upper part of breast' [Almeida et al. 1983: 83].</t>
    </r>
  </si>
  <si>
    <r>
      <t xml:space="preserve">Ribeiro 2010: 95; Franceschini 1999: 135; Silva 2010: 164. Silva [2010: 256] also quotes </t>
    </r>
    <r>
      <rPr>
        <i/>
        <sz val="11"/>
        <color indexed="8"/>
        <rFont val="Starling Serif"/>
        <family val="1"/>
      </rPr>
      <t>tu</t>
    </r>
    <r>
      <rPr>
        <sz val="11"/>
        <color indexed="8"/>
        <rFont val="Starling Serif"/>
        <family val="1"/>
      </rPr>
      <t xml:space="preserve"> {tu}, but </t>
    </r>
    <r>
      <rPr>
        <i/>
        <sz val="11"/>
        <color indexed="8"/>
        <rFont val="Starling Serif"/>
        <family val="1"/>
      </rPr>
      <t>wuk</t>
    </r>
    <r>
      <rPr>
        <sz val="11"/>
        <color indexed="8"/>
        <rFont val="Starling Serif"/>
        <family val="1"/>
      </rPr>
      <t xml:space="preserve"> {wuk} is much more extensively represented in the consulted sources.</t>
    </r>
  </si>
  <si>
    <r>
      <t xml:space="preserve">Almeida et al. 1983: 79; Praça 2007: 61. Distinct from </t>
    </r>
    <r>
      <rPr>
        <i/>
        <sz val="11"/>
        <color indexed="8"/>
        <rFont val="Starling Serif"/>
        <family val="1"/>
      </rPr>
      <t>kãy</t>
    </r>
    <r>
      <rPr>
        <sz val="11"/>
        <color indexed="8"/>
        <rFont val="Starling Serif"/>
        <family val="1"/>
      </rPr>
      <t xml:space="preserve"> {kãj} [Almeida et al. 1983: 82; Praça 2007: 175], which is intransitive.</t>
    </r>
  </si>
  <si>
    <r>
      <t xml:space="preserve">Ribeiro 2010: 74. Derived from </t>
    </r>
    <r>
      <rPr>
        <i/>
        <sz val="11"/>
        <color indexed="8"/>
        <rFont val="Starling Serif"/>
        <family val="1"/>
      </rPr>
      <t xml:space="preserve">muʔuyˈã / =puʔuyˈã </t>
    </r>
    <r>
      <rPr>
        <sz val="11"/>
        <color indexed="8"/>
        <rFont val="Starling Serif"/>
        <family val="1"/>
      </rPr>
      <t>{muʼujã / =puʼujã} 'finger'.</t>
    </r>
  </si>
  <si>
    <r>
      <t xml:space="preserve">Almeida et al. 1983: 84. Prefixed form: </t>
    </r>
    <r>
      <rPr>
        <i/>
        <sz val="11"/>
        <color indexed="8"/>
        <rFont val="Starling Serif"/>
        <family val="1"/>
      </rPr>
      <t>=pɨ=ãpe</t>
    </r>
    <r>
      <rPr>
        <sz val="11"/>
        <color indexed="8"/>
        <rFont val="Starling Serif"/>
        <family val="1"/>
      </rPr>
      <t xml:space="preserve"> {=pyãpe}.</t>
    </r>
  </si>
  <si>
    <r>
      <t xml:space="preserve">Silva 2005: 72; Silva 2010: 94. Vowel length in this position is not contrastive, according to Silva. Ribeiro [2010: 98] glosses this root as 'dew'. </t>
    </r>
    <r>
      <rPr>
        <i/>
        <sz val="11"/>
        <color indexed="8"/>
        <rFont val="Starling Serif"/>
        <family val="1"/>
      </rPr>
      <t>ʔiʔãnãm</t>
    </r>
    <r>
      <rPr>
        <sz val="11"/>
        <color indexed="8"/>
        <rFont val="Starling Serif"/>
        <family val="1"/>
      </rPr>
      <t xml:space="preserve"> {ʼiʼanam}, glossed as 'cloud' in [Silva 2005: 50], actually means 'rain' [Franceschini 1999: 185; Silva 2005: 40, 80, 89, 121].</t>
    </r>
  </si>
  <si>
    <r>
      <t xml:space="preserve">Ribeiro 2010: 76; Franceschini 2009: 12; Silva 2005: 124; Silva 2010: 124. Cf. </t>
    </r>
    <r>
      <rPr>
        <i/>
        <sz val="11"/>
        <color indexed="8"/>
        <rFont val="Starling Serif"/>
        <family val="1"/>
      </rPr>
      <t>i=ɾaʔˈak</t>
    </r>
    <r>
      <rPr>
        <sz val="11"/>
        <color indexed="8"/>
        <rFont val="Starling Serif"/>
        <family val="1"/>
      </rPr>
      <t xml:space="preserve"> {iraʼak} 'to be cold (of weather); ice' [Ribeiro 2010: 63].</t>
    </r>
  </si>
  <si>
    <r>
      <t>Ribeiro 2010: 77, 89; Franceschini 1999: 197, 200, 242, 268, 272 (</t>
    </r>
    <r>
      <rPr>
        <i/>
        <sz val="11"/>
        <color indexed="8"/>
        <rFont val="Starling Serif"/>
        <family val="1"/>
      </rPr>
      <t>=ʔut</t>
    </r>
    <r>
      <rPr>
        <sz val="11"/>
        <color indexed="8"/>
        <rFont val="Starling Serif"/>
        <family val="1"/>
      </rPr>
      <t xml:space="preserve"> {=ʼut}); Franceschini 2009: 8; Silva 2010: 142, 196, 208; Graham, Graham &amp; Harrison 1977: 5, 9. The former allomorph is used in 1SG and 2SG (</t>
    </r>
    <r>
      <rPr>
        <i/>
        <sz val="11"/>
        <color indexed="8"/>
        <rFont val="Starling Serif"/>
        <family val="1"/>
      </rPr>
      <t>a=ɾ=iˈɔt</t>
    </r>
    <r>
      <rPr>
        <sz val="11"/>
        <color indexed="8"/>
        <rFont val="Starling Serif"/>
        <family val="1"/>
      </rPr>
      <t xml:space="preserve"> {ariot}, </t>
    </r>
    <r>
      <rPr>
        <i/>
        <sz val="11"/>
        <color indexed="8"/>
        <rFont val="Starling Serif"/>
        <family val="1"/>
      </rPr>
      <t>ɛ=ɾ=iˈɔt</t>
    </r>
    <r>
      <rPr>
        <sz val="11"/>
        <color indexed="8"/>
        <rFont val="Starling Serif"/>
        <family val="1"/>
      </rPr>
      <t xml:space="preserve"> {eriot}), the latter is found in 3SG (</t>
    </r>
    <r>
      <rPr>
        <i/>
        <sz val="11"/>
        <color indexed="8"/>
        <rFont val="Starling Serif"/>
        <family val="1"/>
      </rPr>
      <t>t=ut ~ t=uːt</t>
    </r>
    <r>
      <rPr>
        <sz val="11"/>
        <color indexed="8"/>
        <rFont val="Starling Serif"/>
        <family val="1"/>
      </rPr>
      <t xml:space="preserve"> {tut ~ tūt}). Plural: </t>
    </r>
    <r>
      <rPr>
        <i/>
        <sz val="11"/>
        <color indexed="8"/>
        <rFont val="Starling Serif"/>
        <family val="1"/>
      </rPr>
      <t>=ʔˈɛ</t>
    </r>
    <r>
      <rPr>
        <sz val="11"/>
        <color indexed="8"/>
        <rFont val="Starling Serif"/>
        <family val="1"/>
      </rPr>
      <t xml:space="preserve"> {=õʼe} [Ribeiro 2010: 89; Franceschini 1999: 45, 209 (</t>
    </r>
    <r>
      <rPr>
        <i/>
        <sz val="11"/>
        <color indexed="8"/>
        <rFont val="Starling Serif"/>
        <family val="1"/>
      </rPr>
      <t>=(ʔ)ɔŋʔˈɛ</t>
    </r>
    <r>
      <rPr>
        <sz val="11"/>
        <color indexed="8"/>
        <rFont val="Starling Serif"/>
        <family val="1"/>
      </rPr>
      <t xml:space="preserve"> {=(ʼ)ogʼe}); Silva 2010: 333; Graham, Graham &amp; Harrison 1977: 9 (</t>
    </r>
    <r>
      <rPr>
        <i/>
        <sz val="11"/>
        <color indexed="8"/>
        <rFont val="Starling Serif"/>
        <family val="1"/>
      </rPr>
      <t>=õʔˈẽ</t>
    </r>
    <r>
      <rPr>
        <sz val="11"/>
        <color indexed="8"/>
        <rFont val="Starling Serif"/>
        <family val="1"/>
      </rPr>
      <t xml:space="preserve"> {=õʼẽ})]. Distinct from </t>
    </r>
    <r>
      <rPr>
        <i/>
        <sz val="11"/>
        <color indexed="8"/>
        <rFont val="Starling Serif"/>
        <family val="1"/>
      </rPr>
      <t>putʔˈok</t>
    </r>
    <r>
      <rPr>
        <sz val="11"/>
        <color indexed="8"/>
        <rFont val="Starling Serif"/>
        <family val="1"/>
      </rPr>
      <t xml:space="preserve"> {putʼok} 'to arrive' [Ribeiro 2010: 81; Franceschini 1999: 94; Silva 2010: 158; Graham, Graham &amp; Harrison 1977: 9 (</t>
    </r>
    <r>
      <rPr>
        <i/>
        <sz val="11"/>
        <color indexed="8"/>
        <rFont val="Starling Serif"/>
        <family val="1"/>
      </rPr>
      <t>pitʔˈok</t>
    </r>
    <r>
      <rPr>
        <sz val="11"/>
        <color indexed="8"/>
        <rFont val="Starling Serif"/>
        <family val="1"/>
      </rPr>
      <t xml:space="preserve"> {pitʼok})].</t>
    </r>
  </si>
  <si>
    <r>
      <t xml:space="preserve">Almeida et al. 1983: 86; Praça 2007: 177. Glossed as 'to arrive', but translated as 'to come' in many examples throughout the grammar (cf. [Almeida et al. 1983: 39, 49, 51]). 3: </t>
    </r>
    <r>
      <rPr>
        <i/>
        <sz val="11"/>
        <color indexed="8"/>
        <rFont val="Starling Serif"/>
        <family val="1"/>
      </rPr>
      <t>ʔot</t>
    </r>
    <r>
      <rPr>
        <sz val="11"/>
        <color indexed="8"/>
        <rFont val="Starling Serif"/>
        <family val="1"/>
      </rPr>
      <t xml:space="preserve"> {hot}, second indicative: </t>
    </r>
    <r>
      <rPr>
        <i/>
        <sz val="11"/>
        <color indexed="8"/>
        <rFont val="Starling Serif"/>
        <family val="1"/>
      </rPr>
      <t>i=t=oɾ-i</t>
    </r>
    <r>
      <rPr>
        <sz val="11"/>
        <color indexed="8"/>
        <rFont val="Starling Serif"/>
        <family val="1"/>
      </rPr>
      <t xml:space="preserve"> {itori}, gerund: </t>
    </r>
    <r>
      <rPr>
        <i/>
        <sz val="11"/>
        <color indexed="8"/>
        <rFont val="Starling Serif"/>
        <family val="1"/>
      </rPr>
      <t>=ʔot-a</t>
    </r>
    <r>
      <rPr>
        <sz val="11"/>
        <color indexed="8"/>
        <rFont val="Starling Serif"/>
        <family val="1"/>
      </rPr>
      <t xml:space="preserve"> {=hota} [Almeida et al. 1983: 43; Praça 2007: 97]. Distinct from </t>
    </r>
    <r>
      <rPr>
        <i/>
        <sz val="11"/>
        <color indexed="8"/>
        <rFont val="Starling Serif"/>
        <family val="1"/>
      </rPr>
      <t>waẽm</t>
    </r>
    <r>
      <rPr>
        <sz val="11"/>
        <color indexed="8"/>
        <rFont val="Starling Serif"/>
        <family val="1"/>
      </rPr>
      <t xml:space="preserve"> {waem} 'to arrive' [Praça 2007: 208].</t>
    </r>
  </si>
  <si>
    <r>
      <t xml:space="preserve">Ribeiro 2010: 56, 67; Franceschini 1999: 49; Silva 2005: 121; Silva 2010: 104; Graham, Graham &amp; Harrison 1977: 16. Distinct from </t>
    </r>
    <r>
      <rPr>
        <i/>
        <sz val="11"/>
        <color indexed="8"/>
        <rFont val="Starling Serif"/>
        <family val="1"/>
      </rPr>
      <t>paːp</t>
    </r>
    <r>
      <rPr>
        <sz val="11"/>
        <color indexed="8"/>
        <rFont val="Starling Serif"/>
        <family val="1"/>
      </rPr>
      <t xml:space="preserve"> {pāp} 'to die one by one' [Franceschini 1999: 42], </t>
    </r>
    <r>
      <rPr>
        <i/>
        <sz val="11"/>
        <color indexed="8"/>
        <rFont val="Starling Serif"/>
        <family val="1"/>
      </rPr>
      <t>kahuɾˈɔ</t>
    </r>
    <r>
      <rPr>
        <sz val="11"/>
        <color indexed="8"/>
        <rFont val="Starling Serif"/>
        <family val="1"/>
      </rPr>
      <t xml:space="preserve"> {kahuro} 'to end, to die' [Franceschini 1999: 202].</t>
    </r>
  </si>
  <si>
    <r>
      <t xml:space="preserve">Almeida et al. 1983: 56, 86; Praça 2007: 91. Never occurs with prefixes. Distinct from </t>
    </r>
    <r>
      <rPr>
        <i/>
        <sz val="11"/>
        <color indexed="8"/>
        <rFont val="Starling Serif"/>
        <family val="1"/>
      </rPr>
      <t>eymãw</t>
    </r>
    <r>
      <rPr>
        <sz val="11"/>
        <color indexed="8"/>
        <rFont val="Starling Serif"/>
        <family val="1"/>
      </rPr>
      <t xml:space="preserve"> 'pet' which is often used to denote dogs belonging to someone [Praça 2007: 123].</t>
    </r>
  </si>
  <si>
    <r>
      <t xml:space="preserve">Ribeiro 2010: 88; Franceschini 1999: 129; Silva 2010: 130; Graham, Graham &amp; Harrison 1977: 7. Polysemy: 'to eat / to drink'. Cf. </t>
    </r>
    <r>
      <rPr>
        <i/>
        <sz val="11"/>
        <color indexed="8"/>
        <rFont val="Starling Serif"/>
        <family val="1"/>
      </rPr>
      <t>we=ʔu=ʔˈu ~ we=u=ʔˈu</t>
    </r>
    <r>
      <rPr>
        <sz val="11"/>
        <color indexed="8"/>
        <rFont val="Starling Serif"/>
        <family val="1"/>
      </rPr>
      <t xml:space="preserve"> {weʼuʼu ~ weuʼu}, glossed as 'to drink' in [Ribeiro 2010: 95; Silva 2005: 125; Silva 2010: 207].</t>
    </r>
  </si>
  <si>
    <r>
      <t>Almeida et al. 1983: 88 (</t>
    </r>
    <r>
      <rPr>
        <i/>
        <sz val="11"/>
        <color indexed="8"/>
        <rFont val="Starling Serif"/>
        <family val="1"/>
      </rPr>
      <t>ɨ=ʔo</t>
    </r>
    <r>
      <rPr>
        <sz val="11"/>
        <color indexed="8"/>
        <rFont val="Starling Serif"/>
        <family val="1"/>
      </rPr>
      <t xml:space="preserve"> {yho}); Praça 2007: 133 (</t>
    </r>
    <r>
      <rPr>
        <i/>
        <sz val="11"/>
        <color indexed="8"/>
        <rFont val="Starling Serif"/>
        <family val="1"/>
      </rPr>
      <t>ʔɨ=ʔo</t>
    </r>
    <r>
      <rPr>
        <sz val="11"/>
        <color indexed="8"/>
        <rFont val="Starling Serif"/>
        <family val="1"/>
      </rPr>
      <t xml:space="preserve"> {hyho}). Intransitive (in fact, it already contains an incorporated object, </t>
    </r>
    <r>
      <rPr>
        <i/>
        <sz val="11"/>
        <color indexed="8"/>
        <rFont val="Starling Serif"/>
        <family val="1"/>
      </rPr>
      <t>ʔɨ</t>
    </r>
    <r>
      <rPr>
        <sz val="11"/>
        <color indexed="8"/>
        <rFont val="Starling Serif"/>
        <family val="1"/>
      </rPr>
      <t xml:space="preserve"> {hy} 'water').</t>
    </r>
  </si>
  <si>
    <r>
      <t xml:space="preserve">Ribeiro 2010: 56, 61; Silva 2005: 41. Also attested as </t>
    </r>
    <r>
      <rPr>
        <i/>
        <sz val="11"/>
        <color indexed="8"/>
        <rFont val="Starling Serif"/>
        <family val="1"/>
      </rPr>
      <t>yãŋ</t>
    </r>
    <r>
      <rPr>
        <sz val="11"/>
        <color indexed="8"/>
        <rFont val="Starling Serif"/>
        <family val="1"/>
      </rPr>
      <t xml:space="preserve"> {jag} [Silva 2010: 132, 282].</t>
    </r>
  </si>
  <si>
    <r>
      <t>Ribeiro 2010: 97 (</t>
    </r>
    <r>
      <rPr>
        <i/>
        <sz val="11"/>
        <color indexed="8"/>
        <rFont val="Starling Serif"/>
        <family val="1"/>
      </rPr>
      <t>ɨ</t>
    </r>
    <r>
      <rPr>
        <sz val="11"/>
        <color indexed="8"/>
        <rFont val="Starling Serif"/>
        <family val="1"/>
      </rPr>
      <t xml:space="preserve"> {yi}); Franceschini 1999: 39 (</t>
    </r>
    <r>
      <rPr>
        <i/>
        <sz val="11"/>
        <color indexed="8"/>
        <rFont val="Starling Serif"/>
        <family val="1"/>
      </rPr>
      <t>ɨ</t>
    </r>
    <r>
      <rPr>
        <sz val="11"/>
        <color indexed="8"/>
        <rFont val="Starling Serif"/>
        <family val="1"/>
      </rPr>
      <t xml:space="preserve"> {yi}); Silva 2005: 48, 127 (</t>
    </r>
    <r>
      <rPr>
        <i/>
        <sz val="11"/>
        <color indexed="8"/>
        <rFont val="Starling Serif"/>
        <family val="1"/>
      </rPr>
      <t>ɨː</t>
    </r>
    <r>
      <rPr>
        <sz val="11"/>
        <color indexed="8"/>
        <rFont val="Starling Serif"/>
        <family val="1"/>
      </rPr>
      <t xml:space="preserve"> {ȳi}); Silva 2010: 154 (</t>
    </r>
    <r>
      <rPr>
        <i/>
        <sz val="11"/>
        <color indexed="8"/>
        <rFont val="Starling Serif"/>
        <family val="1"/>
      </rPr>
      <t>ɨː</t>
    </r>
    <r>
      <rPr>
        <sz val="11"/>
        <color indexed="8"/>
        <rFont val="Starling Serif"/>
        <family val="1"/>
      </rPr>
      <t xml:space="preserve"> {ȳi}).</t>
    </r>
  </si>
  <si>
    <r>
      <t>Almeida et al. 1983: 88 (</t>
    </r>
    <r>
      <rPr>
        <i/>
        <sz val="11"/>
        <color indexed="8"/>
        <rFont val="Starling Serif"/>
        <family val="1"/>
      </rPr>
      <t>ɨwɨ</t>
    </r>
    <r>
      <rPr>
        <sz val="11"/>
        <color indexed="8"/>
        <rFont val="Starling Serif"/>
        <family val="1"/>
      </rPr>
      <t xml:space="preserve"> {ywy}); Praça 2007: 153 (</t>
    </r>
    <r>
      <rPr>
        <i/>
        <sz val="11"/>
        <color indexed="8"/>
        <rFont val="Starling Serif"/>
        <family val="1"/>
      </rPr>
      <t>ʔɨwɨ</t>
    </r>
    <r>
      <rPr>
        <sz val="11"/>
        <color indexed="8"/>
        <rFont val="Starling Serif"/>
        <family val="1"/>
      </rPr>
      <t xml:space="preserve"> {hywy}).</t>
    </r>
  </si>
  <si>
    <r>
      <t xml:space="preserve">Ribeiro 2010: 54; Franceschini 1999: 195, 272; Silva 2010: 287; Graham, Graham &amp; Harrison 1977: 3. A reflexive derivate of </t>
    </r>
    <r>
      <rPr>
        <i/>
        <sz val="11"/>
        <color indexed="8"/>
        <rFont val="Starling Serif"/>
        <family val="1"/>
      </rPr>
      <t xml:space="preserve">nuk </t>
    </r>
    <r>
      <rPr>
        <sz val="11"/>
        <color indexed="8"/>
        <rFont val="Starling Serif"/>
        <family val="1"/>
      </rPr>
      <t>'to feed', used as the intransitive verb 'to eat'.</t>
    </r>
  </si>
  <si>
    <r>
      <t xml:space="preserve">Almeida et al. 1983: 82 (cited as </t>
    </r>
    <r>
      <rPr>
        <i/>
        <sz val="11"/>
        <color indexed="8"/>
        <rFont val="Starling Serif"/>
        <family val="1"/>
      </rPr>
      <t>kãɾ=o</t>
    </r>
    <r>
      <rPr>
        <sz val="11"/>
        <color indexed="8"/>
        <rFont val="Starling Serif"/>
        <family val="1"/>
      </rPr>
      <t xml:space="preserve"> {kãro}, which must be a typo); Praça 2007: 189, 202, 208. Intransitive. The form </t>
    </r>
    <r>
      <rPr>
        <i/>
        <sz val="11"/>
        <color indexed="8"/>
        <rFont val="Starling Serif"/>
        <family val="1"/>
      </rPr>
      <t>ɕeʔak</t>
    </r>
    <r>
      <rPr>
        <sz val="11"/>
        <color indexed="8"/>
        <rFont val="Starling Serif"/>
        <family val="1"/>
      </rPr>
      <t xml:space="preserve"> {xehak} [Almeida et al. 1983: 87] is possibly synonymous but it is not found in any example.</t>
    </r>
  </si>
  <si>
    <r>
      <t>Ribeiro 2010: 65, 90; Franceschini 1999: 280; Silva 2005: 120; Silva 2010: 157 (</t>
    </r>
    <r>
      <rPr>
        <i/>
        <sz val="11"/>
        <color indexed="8"/>
        <rFont val="Starling Serif"/>
        <family val="1"/>
      </rPr>
      <t>upiʔa</t>
    </r>
    <r>
      <rPr>
        <sz val="11"/>
        <color indexed="8"/>
        <rFont val="Starling Serif"/>
        <family val="1"/>
      </rPr>
      <t xml:space="preserve"> {upiʼa}), 160. 3SG: </t>
    </r>
    <r>
      <rPr>
        <i/>
        <sz val="11"/>
        <color indexed="8"/>
        <rFont val="Starling Serif"/>
        <family val="1"/>
      </rPr>
      <t>h=upiʔˈa</t>
    </r>
    <r>
      <rPr>
        <sz val="11"/>
        <color indexed="8"/>
        <rFont val="Starling Serif"/>
        <family val="1"/>
      </rPr>
      <t xml:space="preserve"> {hupiʼa}.</t>
    </r>
  </si>
  <si>
    <r>
      <t>Almeida et al. 1983: 84 (</t>
    </r>
    <r>
      <rPr>
        <i/>
        <sz val="11"/>
        <color indexed="8"/>
        <rFont val="Starling Serif"/>
        <family val="1"/>
      </rPr>
      <t>opiʔã</t>
    </r>
    <r>
      <rPr>
        <sz val="11"/>
        <color indexed="8"/>
        <rFont val="Starling Serif"/>
        <family val="1"/>
      </rPr>
      <t xml:space="preserve"> {opihã}); Praça 2007: 57 (</t>
    </r>
    <r>
      <rPr>
        <i/>
        <sz val="11"/>
        <color indexed="8"/>
        <rFont val="Starling Serif"/>
        <family val="1"/>
      </rPr>
      <t>opiʔa</t>
    </r>
    <r>
      <rPr>
        <sz val="11"/>
        <color indexed="8"/>
        <rFont val="Starling Serif"/>
        <family val="1"/>
      </rPr>
      <t xml:space="preserve"> {opiha}). Never occurs with prefixes, according to [Almeida et al. 1983], but cf. </t>
    </r>
    <r>
      <rPr>
        <i/>
        <sz val="11"/>
        <color indexed="8"/>
        <rFont val="Starling Serif"/>
        <family val="1"/>
      </rPr>
      <t>=ɾ=opiʔa</t>
    </r>
    <r>
      <rPr>
        <sz val="11"/>
        <color indexed="8"/>
        <rFont val="Starling Serif"/>
        <family val="1"/>
      </rPr>
      <t xml:space="preserve"> {=ropiha} [Praça 2007: 57].</t>
    </r>
  </si>
  <si>
    <r>
      <t xml:space="preserve">Ribeiro 2010: 84; Franceschini 1999: 34; Silva 2005: 121; Silva 2010: 161; Graham, Graham &amp; Harrison 1977: 10. 3SG: </t>
    </r>
    <r>
      <rPr>
        <i/>
        <sz val="11"/>
        <color indexed="8"/>
        <rFont val="Starling Serif"/>
        <family val="1"/>
      </rPr>
      <t>h=ɛhˈa ~ i=hˈa</t>
    </r>
    <r>
      <rPr>
        <sz val="11"/>
        <color indexed="8"/>
        <rFont val="Starling Serif"/>
        <family val="1"/>
      </rPr>
      <t xml:space="preserve"> {heha ~ iha}.</t>
    </r>
  </si>
  <si>
    <r>
      <t xml:space="preserve">Almeida et al. 1983: 80; Praça 2007: 134. Prefixed forms: </t>
    </r>
    <r>
      <rPr>
        <i/>
        <sz val="11"/>
        <color indexed="8"/>
        <rFont val="Starling Serif"/>
        <family val="1"/>
      </rPr>
      <t>=ɾ=ẽã</t>
    </r>
    <r>
      <rPr>
        <sz val="11"/>
        <color indexed="8"/>
        <rFont val="Starling Serif"/>
        <family val="1"/>
      </rPr>
      <t xml:space="preserve"> {=rẽã} (1, 2SG) / </t>
    </r>
    <r>
      <rPr>
        <i/>
        <sz val="11"/>
        <color indexed="8"/>
        <rFont val="Starling Serif"/>
        <family val="1"/>
      </rPr>
      <t>=n=ẽã</t>
    </r>
    <r>
      <rPr>
        <sz val="11"/>
        <color indexed="8"/>
        <rFont val="Starling Serif"/>
        <family val="1"/>
      </rPr>
      <t xml:space="preserve"> {=nẽã} (2PL) / </t>
    </r>
    <r>
      <rPr>
        <i/>
        <sz val="11"/>
        <color indexed="8"/>
        <rFont val="Starling Serif"/>
        <family val="1"/>
      </rPr>
      <t>ẽã</t>
    </r>
    <r>
      <rPr>
        <sz val="11"/>
        <color indexed="8"/>
        <rFont val="Starling Serif"/>
        <family val="1"/>
      </rPr>
      <t xml:space="preserve"> {ẽã} (3).</t>
    </r>
  </si>
  <si>
    <r>
      <t xml:space="preserve">Almeida et al. 1983: 82. Cf. </t>
    </r>
    <r>
      <rPr>
        <i/>
        <sz val="11"/>
        <color indexed="8"/>
        <rFont val="Starling Serif"/>
        <family val="1"/>
      </rPr>
      <t xml:space="preserve">kɨɾã </t>
    </r>
    <r>
      <rPr>
        <sz val="11"/>
        <color indexed="8"/>
        <rFont val="Starling Serif"/>
        <family val="1"/>
      </rPr>
      <t>{kyrã} [Praça 2007: 100], which is a descriptive verb.</t>
    </r>
  </si>
  <si>
    <r>
      <t xml:space="preserve">Ribeiro 2010: 52, 83; Silva 2005: 54, 120; Silva 2010: 311. Polysemy: 'animal hair / feather' [Franceschini 1999: 52]. 3SG: </t>
    </r>
    <r>
      <rPr>
        <i/>
        <sz val="11"/>
        <color indexed="8"/>
        <rFont val="Starling Serif"/>
        <family val="1"/>
      </rPr>
      <t>h=ap</t>
    </r>
    <r>
      <rPr>
        <sz val="11"/>
        <color indexed="8"/>
        <rFont val="Starling Serif"/>
        <family val="1"/>
      </rPr>
      <t xml:space="preserve"> {hap}.</t>
    </r>
  </si>
  <si>
    <r>
      <t xml:space="preserve">Almeida et al. 1983: 80; Praça 2007: 249. Prefixed forms: </t>
    </r>
    <r>
      <rPr>
        <i/>
        <sz val="11"/>
        <color indexed="8"/>
        <rFont val="Starling Serif"/>
        <family val="1"/>
      </rPr>
      <t>=ɾ=ãtã</t>
    </r>
    <r>
      <rPr>
        <sz val="11"/>
        <color indexed="8"/>
        <rFont val="Starling Serif"/>
        <family val="1"/>
      </rPr>
      <t xml:space="preserve"> {=rãtã} (1, 2SG) / </t>
    </r>
    <r>
      <rPr>
        <i/>
        <sz val="11"/>
        <color indexed="8"/>
        <rFont val="Starling Serif"/>
        <family val="1"/>
      </rPr>
      <t>=n=ãtã</t>
    </r>
    <r>
      <rPr>
        <sz val="11"/>
        <color indexed="8"/>
        <rFont val="Starling Serif"/>
        <family val="1"/>
      </rPr>
      <t xml:space="preserve"> {=nãtã} (2PL) / </t>
    </r>
    <r>
      <rPr>
        <i/>
        <sz val="11"/>
        <color indexed="8"/>
        <rFont val="Starling Serif"/>
        <family val="1"/>
      </rPr>
      <t>ãtã</t>
    </r>
    <r>
      <rPr>
        <sz val="11"/>
        <color indexed="8"/>
        <rFont val="Starling Serif"/>
        <family val="1"/>
      </rPr>
      <t xml:space="preserve"> {ãtã} (3).</t>
    </r>
  </si>
  <si>
    <r>
      <t xml:space="preserve">Ribeiro 2010: 75; Franceschini 1999: 34; Graham, Graham &amp; Harrison 1977: 10. Also glossed as 'leg' in [Ribeiro 2010: 81]. Silva [2005: 65, 122; 2010: 316] quotes another root: </t>
    </r>
    <r>
      <rPr>
        <i/>
        <sz val="11"/>
        <color indexed="8"/>
        <rFont val="Starling Serif"/>
        <family val="1"/>
      </rPr>
      <t>=pɔpˈɛ ~</t>
    </r>
    <r>
      <rPr>
        <sz val="11"/>
        <color indexed="8"/>
        <rFont val="Starling Serif"/>
        <family val="1"/>
      </rPr>
      <t xml:space="preserve"> </t>
    </r>
    <r>
      <rPr>
        <i/>
        <sz val="11"/>
        <color indexed="8"/>
        <rFont val="Starling Serif"/>
        <family val="1"/>
      </rPr>
      <t xml:space="preserve">=pɔkpˈɛ </t>
    </r>
    <r>
      <rPr>
        <sz val="11"/>
        <color indexed="8"/>
        <rFont val="Starling Serif"/>
        <family val="1"/>
      </rPr>
      <t>{=pope ~ =pokpe}.</t>
    </r>
  </si>
  <si>
    <r>
      <t xml:space="preserve">Almeida et al. 1983: 84; Praça 2007: 58. Prefixed form: </t>
    </r>
    <r>
      <rPr>
        <i/>
        <sz val="11"/>
        <color indexed="8"/>
        <rFont val="Starling Serif"/>
        <family val="1"/>
      </rPr>
      <t>=pɨ</t>
    </r>
    <r>
      <rPr>
        <sz val="11"/>
        <color indexed="8"/>
        <rFont val="Starling Serif"/>
        <family val="1"/>
      </rPr>
      <t xml:space="preserve"> {=py}.</t>
    </r>
  </si>
  <si>
    <r>
      <t xml:space="preserve">Not attested. Cf. </t>
    </r>
    <r>
      <rPr>
        <i/>
        <sz val="11"/>
        <color indexed="8"/>
        <rFont val="Starling Serif"/>
        <family val="1"/>
      </rPr>
      <t>ɕŋ</t>
    </r>
    <r>
      <rPr>
        <sz val="11"/>
        <color indexed="8"/>
        <rFont val="Starling Serif"/>
        <family val="1"/>
      </rPr>
      <t xml:space="preserve"> {xyg} 'to fill' [Almeida et al. 1983: 87].</t>
    </r>
  </si>
  <si>
    <r>
      <t xml:space="preserve">Ribeiro 2010: 66, 83. Appears to require a complement. Might be related to </t>
    </r>
    <r>
      <rPr>
        <i/>
        <sz val="11"/>
        <color indexed="8"/>
        <rFont val="Starling Serif"/>
        <family val="1"/>
      </rPr>
      <t>s=awɔpˈɨ</t>
    </r>
    <r>
      <rPr>
        <sz val="11"/>
        <color indexed="8"/>
        <rFont val="Starling Serif"/>
        <family val="1"/>
      </rPr>
      <t xml:space="preserve"> {sawopy}, 3SG </t>
    </r>
    <r>
      <rPr>
        <i/>
        <sz val="11"/>
        <color indexed="8"/>
        <rFont val="Starling Serif"/>
        <family val="1"/>
      </rPr>
      <t>h=awɔpˈɨ</t>
    </r>
    <r>
      <rPr>
        <sz val="11"/>
        <color indexed="8"/>
        <rFont val="Starling Serif"/>
        <family val="1"/>
      </rPr>
      <t xml:space="preserve"> {hawopy} 'to fill' [Ribeiro 2010: 83; Silva 2010: 348].</t>
    </r>
  </si>
  <si>
    <r>
      <t>Ribeiro 2010: 52, 65; Franceschini 1999: 135; Silva 2005: 125; Silva 2010: 106, 193; Graham, Graham &amp; Harrison 1977: 6, 16 (</t>
    </r>
    <r>
      <rPr>
        <i/>
        <sz val="11"/>
        <color indexed="8"/>
        <rFont val="Starling Serif"/>
        <family val="1"/>
      </rPr>
      <t>=ũm / =i=ˈũm</t>
    </r>
    <r>
      <rPr>
        <sz val="11"/>
        <color indexed="8"/>
        <rFont val="Starling Serif"/>
        <family val="1"/>
      </rPr>
      <t xml:space="preserve"> {=um ~ =ium}).</t>
    </r>
  </si>
  <si>
    <r>
      <t xml:space="preserve">Almeida et al. 1983: 83; Praça 2007: 116. Polysemy: 'to give / to send'. Historically a causative from the verb 'to take'. Distinct from </t>
    </r>
    <r>
      <rPr>
        <i/>
        <sz val="11"/>
        <color indexed="8"/>
        <rFont val="Starling Serif"/>
        <family val="1"/>
      </rPr>
      <t xml:space="preserve">mã=y </t>
    </r>
    <r>
      <rPr>
        <sz val="11"/>
        <color indexed="8"/>
        <rFont val="Starling Serif"/>
        <family val="1"/>
      </rPr>
      <t xml:space="preserve">{mãyj} 'to give away' [Almeida et al. 1983: 83; Praça 2007: 254], which is apparently a causative from </t>
    </r>
    <r>
      <rPr>
        <i/>
        <sz val="11"/>
        <color indexed="8"/>
        <rFont val="Starling Serif"/>
        <family val="1"/>
      </rPr>
      <t>ʔy</t>
    </r>
    <r>
      <rPr>
        <sz val="11"/>
        <color indexed="8"/>
        <rFont val="Starling Serif"/>
        <family val="1"/>
      </rPr>
      <t xml:space="preserve"> {hyj} 'to sit'.</t>
    </r>
  </si>
  <si>
    <r>
      <t>Ribeiro 2010: 92; Franceschini 1999: 108, 207, 248, 249; Franceschini 2009: 4; Silva 2005: 44, 126 (</t>
    </r>
    <r>
      <rPr>
        <i/>
        <sz val="11"/>
        <color indexed="8"/>
        <rFont val="Starling Serif"/>
        <family val="1"/>
      </rPr>
      <t>wa(ː)kˈu</t>
    </r>
    <r>
      <rPr>
        <sz val="11"/>
        <color indexed="8"/>
        <rFont val="Starling Serif"/>
        <family val="1"/>
      </rPr>
      <t xml:space="preserve">); Silva 2010: 124. Turns to </t>
    </r>
    <r>
      <rPr>
        <i/>
        <sz val="11"/>
        <color indexed="8"/>
        <rFont val="Starling Serif"/>
        <family val="1"/>
      </rPr>
      <t>=nakˈu</t>
    </r>
    <r>
      <rPr>
        <sz val="11"/>
        <color indexed="8"/>
        <rFont val="Starling Serif"/>
        <family val="1"/>
      </rPr>
      <t xml:space="preserve"> {=naku} after nasals. Distinct from </t>
    </r>
    <r>
      <rPr>
        <i/>
        <sz val="11"/>
        <color indexed="8"/>
        <rFont val="Starling Serif"/>
        <family val="1"/>
      </rPr>
      <t>kahˈu</t>
    </r>
    <r>
      <rPr>
        <sz val="11"/>
        <color indexed="8"/>
        <rFont val="Starling Serif"/>
        <family val="1"/>
      </rPr>
      <t xml:space="preserve"> {kahu} 'beautiful, attractive' [Ribeiro 2010: 62, 66; Franceschini 1999: 23; Silva 2005: 121; Silva 2010: 162; Graham, Graham &amp; Harrison 1977: 10], </t>
    </r>
    <r>
      <rPr>
        <i/>
        <sz val="11"/>
        <color indexed="8"/>
        <rFont val="Starling Serif"/>
        <family val="1"/>
      </rPr>
      <t>s=eː</t>
    </r>
    <r>
      <rPr>
        <sz val="11"/>
        <color indexed="8"/>
        <rFont val="Starling Serif"/>
        <family val="1"/>
      </rPr>
      <t xml:space="preserve"> {sē}, 3SG </t>
    </r>
    <r>
      <rPr>
        <i/>
        <sz val="11"/>
        <color indexed="8"/>
        <rFont val="Starling Serif"/>
        <family val="1"/>
      </rPr>
      <t>h=eː</t>
    </r>
    <r>
      <rPr>
        <sz val="11"/>
        <color indexed="8"/>
        <rFont val="Starling Serif"/>
        <family val="1"/>
      </rPr>
      <t xml:space="preserve"> {hē} 'tasty' [Ribeiro 2010: 67, 92; Franceschini 1999: 112].</t>
    </r>
  </si>
  <si>
    <r>
      <t xml:space="preserve">Ribeiro 2010: 62; Silva 2010: 312. Silva [2010: 124] also quotes </t>
    </r>
    <r>
      <rPr>
        <i/>
        <sz val="11"/>
        <color indexed="8"/>
        <rFont val="Starling Serif"/>
        <family val="1"/>
      </rPr>
      <t>i=kɨt</t>
    </r>
    <r>
      <rPr>
        <sz val="11"/>
        <color indexed="8"/>
        <rFont val="Starling Serif"/>
        <family val="1"/>
      </rPr>
      <t xml:space="preserve"> {ikyt} in this meaning, but elsewhere [Ribeiro 2010: 62; Silva 2010: 313] this word is glossed as 'fat'.</t>
    </r>
  </si>
  <si>
    <r>
      <t xml:space="preserve">Almeida et al. 1983: 82. Derived from </t>
    </r>
    <r>
      <rPr>
        <i/>
        <sz val="11"/>
        <color indexed="8"/>
        <rFont val="Starling Serif"/>
        <family val="1"/>
      </rPr>
      <t>kaʔa</t>
    </r>
    <r>
      <rPr>
        <sz val="11"/>
        <color indexed="8"/>
        <rFont val="Starling Serif"/>
        <family val="1"/>
      </rPr>
      <t xml:space="preserve"> {kaha} 'forest'. Cf. </t>
    </r>
    <r>
      <rPr>
        <i/>
        <sz val="11"/>
        <color indexed="8"/>
        <rFont val="Starling Serif"/>
        <family val="1"/>
      </rPr>
      <t>ʔãwãɕi=kɨɾ-a</t>
    </r>
    <r>
      <rPr>
        <sz val="11"/>
        <color indexed="8"/>
        <rFont val="Starling Serif"/>
        <family val="1"/>
      </rPr>
      <t xml:space="preserve"> {hãwãxikyra} 'green corn' [Praça 2007: 200].</t>
    </r>
  </si>
  <si>
    <r>
      <t xml:space="preserve">Ribeiro 2010: 52; Silva 2005: 76; Silva 2010: 267. Derived from </t>
    </r>
    <r>
      <rPr>
        <i/>
        <sz val="11"/>
        <color indexed="8"/>
        <rFont val="Starling Serif"/>
        <family val="1"/>
      </rPr>
      <t>s=ap</t>
    </r>
    <r>
      <rPr>
        <sz val="11"/>
        <color indexed="8"/>
        <rFont val="Starling Serif"/>
        <family val="1"/>
      </rPr>
      <t xml:space="preserve"> {sap} 'animal hair, feather' [Franceschini 1999: 52; Silva 2005: 54].</t>
    </r>
  </si>
  <si>
    <r>
      <t xml:space="preserve">Almeida et al. 1983: 81; Praça 2007: 135. Although it looks very much like </t>
    </r>
    <r>
      <rPr>
        <i/>
        <sz val="11"/>
        <color indexed="8"/>
        <rFont val="Starling Serif"/>
        <family val="1"/>
      </rPr>
      <t>h=ãp</t>
    </r>
    <r>
      <rPr>
        <sz val="11"/>
        <color indexed="8"/>
        <rFont val="Starling Serif"/>
        <family val="1"/>
      </rPr>
      <t xml:space="preserve"> {ham} 'feather', they seem to belong to different morphophonological classes.</t>
    </r>
  </si>
  <si>
    <r>
      <t xml:space="preserve">Almeida et al. 1983: 82; Praça 2007: 58. Prefixed form: </t>
    </r>
    <r>
      <rPr>
        <i/>
        <sz val="11"/>
        <color indexed="8"/>
        <rFont val="Starling Serif"/>
        <family val="1"/>
      </rPr>
      <t>=pa</t>
    </r>
    <r>
      <rPr>
        <sz val="11"/>
        <color indexed="8"/>
        <rFont val="Starling Serif"/>
        <family val="1"/>
      </rPr>
      <t>.</t>
    </r>
  </si>
  <si>
    <r>
      <t>ã-kŋ</t>
    </r>
    <r>
      <rPr>
        <i/>
        <sz val="11"/>
        <color indexed="8"/>
        <rFont val="Starling Serif"/>
        <family val="1"/>
      </rPr>
      <t xml:space="preserve"> </t>
    </r>
    <r>
      <rPr>
        <sz val="11"/>
        <color indexed="8"/>
        <rFont val="Starling Serif"/>
        <family val="1"/>
      </rPr>
      <t>{ãkyg}</t>
    </r>
  </si>
  <si>
    <r>
      <t>nẽ</t>
    </r>
    <r>
      <rPr>
        <vertAlign val="superscript"/>
        <sz val="11"/>
        <color indexed="8"/>
        <rFont val="Starling Serif"/>
        <family val="1"/>
      </rPr>
      <t>n</t>
    </r>
    <r>
      <rPr>
        <sz val="11"/>
        <color indexed="8"/>
        <rFont val="Starling Serif"/>
        <family val="1"/>
      </rPr>
      <t>dˈup {nentup}</t>
    </r>
  </si>
  <si>
    <r>
      <t>Ribeiro 2010: 58, 74, 93 (</t>
    </r>
    <r>
      <rPr>
        <i/>
        <sz val="11"/>
        <color indexed="8"/>
        <rFont val="Starling Serif"/>
        <family val="1"/>
      </rPr>
      <t>wa=nẽ</t>
    </r>
    <r>
      <rPr>
        <i/>
        <vertAlign val="superscript"/>
        <sz val="11"/>
        <color indexed="8"/>
        <rFont val="Starling Serif"/>
        <family val="1"/>
      </rPr>
      <t>n</t>
    </r>
    <r>
      <rPr>
        <i/>
        <sz val="11"/>
        <color indexed="8"/>
        <rFont val="Starling Serif"/>
        <family val="1"/>
      </rPr>
      <t>dˈup</t>
    </r>
    <r>
      <rPr>
        <sz val="11"/>
        <color indexed="8"/>
        <rFont val="Starling Serif"/>
        <family val="1"/>
      </rPr>
      <t xml:space="preserve"> {wanentup}); Silva 2010: 199, 343.</t>
    </r>
  </si>
  <si>
    <r>
      <t xml:space="preserve">Almeida et al. 1983: 82; Praça 2007: 12. Quoted as </t>
    </r>
    <r>
      <rPr>
        <i/>
        <sz val="11"/>
        <color indexed="8"/>
        <rFont val="Starling Serif"/>
        <family val="1"/>
      </rPr>
      <t>=enop</t>
    </r>
    <r>
      <rPr>
        <sz val="11"/>
        <color indexed="8"/>
        <rFont val="Starling Serif"/>
        <family val="1"/>
      </rPr>
      <t xml:space="preserve"> {=enop} in [Praça 2007: 178]. Distinct from </t>
    </r>
    <r>
      <rPr>
        <i/>
        <sz val="11"/>
        <color indexed="8"/>
        <rFont val="Starling Serif"/>
        <family val="1"/>
      </rPr>
      <t>ãpɨakã</t>
    </r>
    <r>
      <rPr>
        <sz val="11"/>
        <color indexed="8"/>
        <rFont val="Starling Serif"/>
        <family val="1"/>
      </rPr>
      <t xml:space="preserve"> {ãpyakã} 'to listen' [Almeida et al. 1983: 79].</t>
    </r>
  </si>
  <si>
    <r>
      <t>Ribeiro 2010: 93; Silva 2005: 49 (</t>
    </r>
    <r>
      <rPr>
        <i/>
        <sz val="11"/>
        <color indexed="8"/>
        <rFont val="Starling Serif"/>
        <family val="1"/>
      </rPr>
      <t>wẽʔˈã</t>
    </r>
    <r>
      <rPr>
        <sz val="11"/>
        <color indexed="8"/>
        <rFont val="Starling Serif"/>
        <family val="1"/>
      </rPr>
      <t>), 122; Silva 2010: 319.</t>
    </r>
  </si>
  <si>
    <r>
      <t xml:space="preserve">Almeida et al. 1983: 87; Praça 2007: 84. Distinct from </t>
    </r>
    <r>
      <rPr>
        <i/>
        <sz val="11"/>
        <color indexed="8"/>
        <rFont val="Starling Serif"/>
        <family val="1"/>
      </rPr>
      <t>ʔãpiɕi</t>
    </r>
    <r>
      <rPr>
        <sz val="11"/>
        <color indexed="8"/>
        <rFont val="Starling Serif"/>
        <family val="1"/>
      </rPr>
      <t xml:space="preserve"> {hãpixi} 'to kill two' [Almeida et al. 1983: 81].</t>
    </r>
  </si>
  <si>
    <r>
      <t>Almeida et al. 1983: 82 (</t>
    </r>
    <r>
      <rPr>
        <i/>
        <sz val="11"/>
        <color indexed="8"/>
        <rFont val="Starling Serif"/>
        <family val="1"/>
      </rPr>
      <t>kãnawã</t>
    </r>
    <r>
      <rPr>
        <sz val="11"/>
        <color indexed="8"/>
        <rFont val="Starling Serif"/>
        <family val="1"/>
      </rPr>
      <t xml:space="preserve"> {kanawã}); Praça 2007: 57 (</t>
    </r>
    <r>
      <rPr>
        <i/>
        <sz val="11"/>
        <color indexed="8"/>
        <rFont val="Starling Serif"/>
        <family val="1"/>
      </rPr>
      <t>kãnãwã</t>
    </r>
    <r>
      <rPr>
        <sz val="11"/>
        <color indexed="8"/>
        <rFont val="Starling Serif"/>
        <family val="1"/>
      </rPr>
      <t xml:space="preserve"> {kanãwã}). Distinct from </t>
    </r>
    <r>
      <rPr>
        <i/>
        <sz val="11"/>
        <color indexed="8"/>
        <rFont val="Starling Serif"/>
        <family val="1"/>
      </rPr>
      <t>ʔãnawɨt</t>
    </r>
    <r>
      <rPr>
        <sz val="11"/>
        <color indexed="8"/>
        <rFont val="Starling Serif"/>
        <family val="1"/>
      </rPr>
      <t xml:space="preserve"> {hanawyt} 'the back of the knee'.</t>
    </r>
  </si>
  <si>
    <r>
      <t>Almeida et al. 1983: 85 (</t>
    </r>
    <r>
      <rPr>
        <i/>
        <sz val="11"/>
        <color indexed="8"/>
        <rFont val="Starling Serif"/>
        <family val="1"/>
      </rPr>
      <t xml:space="preserve">kwaãp </t>
    </r>
    <r>
      <rPr>
        <sz val="11"/>
        <color indexed="8"/>
        <rFont val="Starling Serif"/>
        <family val="1"/>
      </rPr>
      <t>{qaam}); Praça 2007: 83 (</t>
    </r>
    <r>
      <rPr>
        <i/>
        <sz val="11"/>
        <color indexed="8"/>
        <rFont val="Starling Serif"/>
        <family val="1"/>
      </rPr>
      <t xml:space="preserve">kwããp </t>
    </r>
    <r>
      <rPr>
        <sz val="11"/>
        <color indexed="8"/>
        <rFont val="Starling Serif"/>
        <family val="1"/>
      </rPr>
      <t>{qãam}). Grammaticalized as the marker of the capacitive aspect [Almeida et al. 1983: 42].</t>
    </r>
  </si>
  <si>
    <r>
      <t>Ribeiro 2010: 97; Franceschini 1999: 125 (</t>
    </r>
    <r>
      <rPr>
        <i/>
        <sz val="11"/>
        <color indexed="8"/>
        <rFont val="Starling Serif"/>
        <family val="1"/>
      </rPr>
      <t>ʔɨ=hɔp</t>
    </r>
    <r>
      <rPr>
        <sz val="11"/>
        <color indexed="8"/>
        <rFont val="Starling Serif"/>
        <family val="1"/>
      </rPr>
      <t xml:space="preserve"> {ʼyhop}); Silva 2010: 199, 349. Polysemy: 'leaf / money'. Silva [2005: 123; Silva 2010: 312] also quotes the form </t>
    </r>
    <r>
      <rPr>
        <i/>
        <sz val="11"/>
        <color indexed="8"/>
        <rFont val="Starling Serif"/>
        <family val="1"/>
      </rPr>
      <t>yu=ˈɔp</t>
    </r>
    <r>
      <rPr>
        <sz val="11"/>
        <color indexed="8"/>
        <rFont val="Starling Serif"/>
        <family val="1"/>
      </rPr>
      <t xml:space="preserve"> {yuop}, which is likely the same root. Ribeiro [2010: 51, 60, 61] attests also </t>
    </r>
    <r>
      <rPr>
        <i/>
        <sz val="11"/>
        <color indexed="8"/>
        <rFont val="Starling Serif"/>
        <family val="1"/>
      </rPr>
      <t>upˈip</t>
    </r>
    <r>
      <rPr>
        <sz val="11"/>
        <color indexed="8"/>
        <rFont val="Starling Serif"/>
        <family val="1"/>
      </rPr>
      <t xml:space="preserve"> {upip}, which might actually mean 'straw' [Ribeiro 2010: 85].</t>
    </r>
  </si>
  <si>
    <r>
      <t xml:space="preserve">Almeida et al. 1983: 87; Praça 2007: 97. 3: </t>
    </r>
    <r>
      <rPr>
        <i/>
        <sz val="11"/>
        <color indexed="8"/>
        <rFont val="Starling Serif"/>
        <family val="1"/>
      </rPr>
      <t>ʔop</t>
    </r>
    <r>
      <rPr>
        <sz val="11"/>
        <color indexed="8"/>
        <rFont val="Starling Serif"/>
        <family val="1"/>
      </rPr>
      <t xml:space="preserve"> {hop}, second indicative: </t>
    </r>
    <r>
      <rPr>
        <i/>
        <sz val="11"/>
        <color indexed="8"/>
        <rFont val="Starling Serif"/>
        <family val="1"/>
      </rPr>
      <t>i=tow-i</t>
    </r>
    <r>
      <rPr>
        <sz val="11"/>
        <color indexed="8"/>
        <rFont val="Starling Serif"/>
        <family val="1"/>
      </rPr>
      <t xml:space="preserve"> {itowi}, gerund: </t>
    </r>
    <r>
      <rPr>
        <i/>
        <sz val="11"/>
        <color indexed="8"/>
        <rFont val="Starling Serif"/>
        <family val="1"/>
      </rPr>
      <t>=ʔop-a</t>
    </r>
    <r>
      <rPr>
        <sz val="11"/>
        <color indexed="8"/>
        <rFont val="Starling Serif"/>
        <family val="1"/>
      </rPr>
      <t xml:space="preserve"> {=hopa} [Almeida et al. 1983: 43; Praça 2007: 97]. The verb is translated as 'to stand' in [Almeida et al. 1983: 87], but this is not supported by any available examples.</t>
    </r>
  </si>
  <si>
    <r>
      <t>Almeida et al. 1983: 84 (</t>
    </r>
    <r>
      <rPr>
        <i/>
        <sz val="11"/>
        <color indexed="8"/>
        <rFont val="Starling Serif"/>
        <family val="1"/>
      </rPr>
      <t>mɨʔã</t>
    </r>
    <r>
      <rPr>
        <sz val="11"/>
        <color indexed="8"/>
        <rFont val="Starling Serif"/>
        <family val="1"/>
      </rPr>
      <t xml:space="preserve"> {myha}); Praça 2007: 58 (</t>
    </r>
    <r>
      <rPr>
        <i/>
        <sz val="11"/>
        <color indexed="8"/>
        <rFont val="Starling Serif"/>
        <family val="1"/>
      </rPr>
      <t xml:space="preserve">mɨʔa </t>
    </r>
    <r>
      <rPr>
        <sz val="11"/>
        <color indexed="8"/>
        <rFont val="Starling Serif"/>
        <family val="1"/>
      </rPr>
      <t xml:space="preserve">{myha}). Prefixed forms: </t>
    </r>
    <r>
      <rPr>
        <i/>
        <sz val="11"/>
        <color indexed="8"/>
        <rFont val="Starling Serif"/>
        <family val="1"/>
      </rPr>
      <t>=pɨʔã ~ =pɨʔa</t>
    </r>
    <r>
      <rPr>
        <sz val="11"/>
        <color indexed="8"/>
        <rFont val="Starling Serif"/>
        <family val="1"/>
      </rPr>
      <t xml:space="preserve"> {=pyhã ~ =pyha}. Note that in some suffixed instances the form </t>
    </r>
    <r>
      <rPr>
        <i/>
        <sz val="11"/>
        <color indexed="8"/>
        <rFont val="Starling Serif"/>
        <family val="1"/>
      </rPr>
      <t>mɨʔã</t>
    </r>
    <r>
      <rPr>
        <sz val="11"/>
        <color indexed="8"/>
        <rFont val="Starling Serif"/>
        <family val="1"/>
      </rPr>
      <t xml:space="preserve"> {myhã} is still attested in [Praça 2007] ([Praça 2007: 58, 66]).</t>
    </r>
  </si>
  <si>
    <r>
      <t xml:space="preserve">Ribeiro 2010: 61, 99; Silva 2010: 123, 192. Distinct from </t>
    </r>
    <r>
      <rPr>
        <i/>
        <sz val="11"/>
        <color indexed="8"/>
        <rFont val="Starling Serif"/>
        <family val="1"/>
      </rPr>
      <t>pˈɔːt-ʔi</t>
    </r>
    <r>
      <rPr>
        <sz val="11"/>
        <color indexed="8"/>
        <rFont val="Starling Serif"/>
        <family val="1"/>
      </rPr>
      <t xml:space="preserve"> {pōtʼi} [Ribeiro 2010: 83; Franceschini 1999: 272], which is derived from </t>
    </r>
    <r>
      <rPr>
        <i/>
        <sz val="11"/>
        <color indexed="8"/>
        <rFont val="Starling Serif"/>
        <family val="1"/>
      </rPr>
      <t>mɔːt</t>
    </r>
    <r>
      <rPr>
        <sz val="11"/>
        <color indexed="8"/>
        <rFont val="Starling Serif"/>
        <family val="1"/>
      </rPr>
      <t xml:space="preserve"> {mōt} 'to take time' and likely means 'a long time, ancient'.</t>
    </r>
  </si>
  <si>
    <r>
      <t>Ribeiro 2010: 61; Franceschini 1999: 154, 213 (</t>
    </r>
    <r>
      <rPr>
        <i/>
        <sz val="11"/>
        <color indexed="8"/>
        <rFont val="Starling Serif"/>
        <family val="1"/>
      </rPr>
      <t>ihaŋ-nˈia ~ ihaŋ-ˈia</t>
    </r>
    <r>
      <rPr>
        <sz val="11"/>
        <color indexed="8"/>
        <rFont val="Starling Serif"/>
        <family val="1"/>
      </rPr>
      <t xml:space="preserve"> {ihaignia ~ ihaigia}); Silva 2005: 121 (</t>
    </r>
    <r>
      <rPr>
        <i/>
        <sz val="11"/>
        <color indexed="8"/>
        <rFont val="Starling Serif"/>
        <family val="1"/>
      </rPr>
      <t xml:space="preserve">iha-niˈa </t>
    </r>
    <r>
      <rPr>
        <sz val="11"/>
        <color indexed="8"/>
        <rFont val="Starling Serif"/>
        <family val="1"/>
      </rPr>
      <t>{ihainia}); Silva 2010: 153 (</t>
    </r>
    <r>
      <rPr>
        <i/>
        <sz val="11"/>
        <color indexed="8"/>
        <rFont val="Starling Serif"/>
        <family val="1"/>
      </rPr>
      <t xml:space="preserve">iha-niˈa </t>
    </r>
    <r>
      <rPr>
        <sz val="11"/>
        <color indexed="8"/>
        <rFont val="Starling Serif"/>
        <family val="1"/>
      </rPr>
      <t xml:space="preserve">{ihainia}). Distinct from </t>
    </r>
    <r>
      <rPr>
        <i/>
        <sz val="11"/>
        <color indexed="8"/>
        <rFont val="Starling Serif"/>
        <family val="1"/>
      </rPr>
      <t>paʔiˈat ~ paʔaˈat ~ paʔaʔˈat</t>
    </r>
    <r>
      <rPr>
        <sz val="11"/>
        <color indexed="8"/>
        <rFont val="Starling Serif"/>
        <family val="1"/>
      </rPr>
      <t xml:space="preserve"> {paʼiat ~ paʼaiat ~ paʼaiʼat} 'male' [Ribeiro 2010: 62, 95; Franceschini 1999: 55; Silva 2010: 155].</t>
    </r>
  </si>
  <si>
    <r>
      <t>Almeida et al. 1983: 20 (</t>
    </r>
    <r>
      <rPr>
        <i/>
        <sz val="11"/>
        <color indexed="8"/>
        <rFont val="Starling Serif"/>
        <family val="1"/>
      </rPr>
      <t>ãkõmaʔe</t>
    </r>
    <r>
      <rPr>
        <sz val="11"/>
        <color indexed="8"/>
        <rFont val="Starling Serif"/>
        <family val="1"/>
      </rPr>
      <t xml:space="preserve"> {ãkomahe}); Praça 2007: 17 (</t>
    </r>
    <r>
      <rPr>
        <i/>
        <sz val="11"/>
        <color indexed="8"/>
        <rFont val="Starling Serif"/>
        <family val="1"/>
      </rPr>
      <t>akõmaʔe</t>
    </r>
    <r>
      <rPr>
        <sz val="11"/>
        <color indexed="8"/>
        <rFont val="Starling Serif"/>
        <family val="1"/>
      </rPr>
      <t xml:space="preserve"> {akomahe}). Distinct from </t>
    </r>
    <r>
      <rPr>
        <i/>
        <sz val="11"/>
        <color indexed="8"/>
        <rFont val="Starling Serif"/>
        <family val="1"/>
      </rPr>
      <t>kõnõmi</t>
    </r>
    <r>
      <rPr>
        <sz val="11"/>
        <color indexed="8"/>
        <rFont val="Starling Serif"/>
        <family val="1"/>
      </rPr>
      <t xml:space="preserve"> {konomi} 'boy' [ibid.].</t>
    </r>
  </si>
  <si>
    <r>
      <t>Silva 2005: 46, 87, 121 (</t>
    </r>
    <r>
      <rPr>
        <i/>
        <sz val="11"/>
        <color indexed="8"/>
        <rFont val="Starling Serif"/>
        <family val="1"/>
      </rPr>
      <t>i=a=ʔatˈuk-kahatˈɔ</t>
    </r>
    <r>
      <rPr>
        <sz val="11"/>
        <color indexed="8"/>
        <rFont val="Starling Serif"/>
        <family val="1"/>
      </rPr>
      <t xml:space="preserve"> {iaʼatuk kahato}); Silva 2010: 142, 190. Cf. </t>
    </r>
    <r>
      <rPr>
        <i/>
        <sz val="11"/>
        <color indexed="8"/>
        <rFont val="Starling Serif"/>
        <family val="1"/>
      </rPr>
      <t>tɨːpˈɨ-ʔi</t>
    </r>
    <r>
      <rPr>
        <sz val="11"/>
        <color indexed="8"/>
        <rFont val="Starling Serif"/>
        <family val="1"/>
      </rPr>
      <t xml:space="preserve"> {tȳpyʼi} (two-NEG) 'many (of people)' [Silva 2010: 190]; </t>
    </r>
    <r>
      <rPr>
        <i/>
        <sz val="11"/>
        <color indexed="8"/>
        <rFont val="Starling Serif"/>
        <family val="1"/>
      </rPr>
      <t>pɔtˈɨ</t>
    </r>
    <r>
      <rPr>
        <sz val="11"/>
        <color indexed="8"/>
        <rFont val="Starling Serif"/>
        <family val="1"/>
      </rPr>
      <t xml:space="preserve"> {poity} 'to be numerous' [Franceschini 1999: 62] (also attested as </t>
    </r>
    <r>
      <rPr>
        <i/>
        <sz val="11"/>
        <color indexed="8"/>
        <rFont val="Starling Serif"/>
        <family val="1"/>
      </rPr>
      <t>pɔtˈɨ-ʔi</t>
    </r>
    <r>
      <rPr>
        <sz val="11"/>
        <color indexed="8"/>
        <rFont val="Starling Serif"/>
        <family val="1"/>
      </rPr>
      <t xml:space="preserve"> {poityʼi} as a modifier for the word for 'diarrhea' [Silva 2010: 346]).</t>
    </r>
  </si>
  <si>
    <r>
      <t xml:space="preserve">Almeida et al. 1983: 46; Praça 2007: 151. Cf. </t>
    </r>
    <r>
      <rPr>
        <i/>
        <sz val="11"/>
        <color indexed="8"/>
        <rFont val="Starling Serif"/>
        <family val="1"/>
      </rPr>
      <t>ʔŋa</t>
    </r>
    <r>
      <rPr>
        <sz val="11"/>
        <color indexed="8"/>
        <rFont val="Starling Serif"/>
        <family val="1"/>
      </rPr>
      <t xml:space="preserve"> {hyga}, cited in [Almeida et al. 1983: 47] (unlike </t>
    </r>
    <r>
      <rPr>
        <i/>
        <sz val="11"/>
        <color indexed="8"/>
        <rFont val="Starling Serif"/>
        <family val="1"/>
      </rPr>
      <t>ete</t>
    </r>
    <r>
      <rPr>
        <sz val="11"/>
        <color indexed="8"/>
        <rFont val="Starling Serif"/>
        <family val="1"/>
      </rPr>
      <t xml:space="preserve"> {ete} and </t>
    </r>
    <r>
      <rPr>
        <i/>
        <sz val="11"/>
        <color indexed="8"/>
        <rFont val="Starling Serif"/>
        <family val="1"/>
      </rPr>
      <t>niwãɕãy</t>
    </r>
    <r>
      <rPr>
        <sz val="11"/>
        <color indexed="8"/>
        <rFont val="Starling Serif"/>
        <family val="1"/>
      </rPr>
      <t xml:space="preserve"> {niwãxãj} [ibid.], it can apparently be used with nouns), which is absent from [Praça 2007].</t>
    </r>
  </si>
  <si>
    <r>
      <t>Ribeiro 2010: 61, 68, 84 (</t>
    </r>
    <r>
      <rPr>
        <i/>
        <sz val="11"/>
        <color indexed="8"/>
        <rFont val="Starling Serif"/>
        <family val="1"/>
      </rPr>
      <t>sɛːsˈɛ ~ sɛsˈɛː</t>
    </r>
    <r>
      <rPr>
        <sz val="11"/>
        <color indexed="8"/>
        <rFont val="Starling Serif"/>
        <family val="1"/>
      </rPr>
      <t xml:space="preserve"> {sēse ~ sesē}); Franceschini 1999: 40 (</t>
    </r>
    <r>
      <rPr>
        <i/>
        <sz val="11"/>
        <color indexed="8"/>
        <rFont val="Starling Serif"/>
        <family val="1"/>
      </rPr>
      <t>sɛsˈɛ</t>
    </r>
    <r>
      <rPr>
        <sz val="11"/>
        <color indexed="8"/>
        <rFont val="Starling Serif"/>
        <family val="1"/>
      </rPr>
      <t xml:space="preserve"> {sese}). Attested in the meaning 'very, much, a lot' in [Franceschini 1999: 192; Silva 2010: 137] and in the meaning 'right (direction)' in [Silva 2005: 122; Silva 2010: 192]. Polysemy: 'many / very / much / a lot / right (direction)'.</t>
    </r>
  </si>
  <si>
    <r>
      <t xml:space="preserve">Ribeiro 2010: 52, 61, 63, 94, 95; Franceschini 1999: 212; Silva 2005: 122; Silva 2005: 292. Cf. </t>
    </r>
    <r>
      <rPr>
        <i/>
        <sz val="11"/>
        <color indexed="8"/>
        <rFont val="Starling Serif"/>
        <family val="1"/>
      </rPr>
      <t>mi=ʔˈu</t>
    </r>
    <r>
      <rPr>
        <sz val="11"/>
        <color indexed="8"/>
        <rFont val="Starling Serif"/>
        <family val="1"/>
      </rPr>
      <t xml:space="preserve"> {miʼu} 'food' [Ribeiro 2010: 71; Franceschini 1999: 263; Silva 2005: 64; Silva 2010: 89], sometimes translated as 'meat' in the examples [Ribeiro 2010: 63; Silva 2010: 178].</t>
    </r>
  </si>
  <si>
    <r>
      <t xml:space="preserve">Almeida et al. 1983: 79; Praça 2007: 37. Prefixed forms: </t>
    </r>
    <r>
      <rPr>
        <i/>
        <sz val="11"/>
        <color indexed="8"/>
        <rFont val="Starling Serif"/>
        <family val="1"/>
      </rPr>
      <t>=ɾ=aʔa</t>
    </r>
    <r>
      <rPr>
        <sz val="11"/>
        <color indexed="8"/>
        <rFont val="Starling Serif"/>
        <family val="1"/>
      </rPr>
      <t xml:space="preserve"> {=raha} (1, 2SG) / </t>
    </r>
    <r>
      <rPr>
        <i/>
        <sz val="11"/>
        <color indexed="8"/>
        <rFont val="Starling Serif"/>
        <family val="1"/>
      </rPr>
      <t>=n=aʔa</t>
    </r>
    <r>
      <rPr>
        <sz val="11"/>
        <color indexed="8"/>
        <rFont val="Starling Serif"/>
        <family val="1"/>
      </rPr>
      <t xml:space="preserve"> {=naha} (2PL) / </t>
    </r>
    <r>
      <rPr>
        <i/>
        <sz val="11"/>
        <color indexed="8"/>
        <rFont val="Starling Serif"/>
        <family val="1"/>
      </rPr>
      <t>aʔa</t>
    </r>
    <r>
      <rPr>
        <sz val="11"/>
        <color indexed="8"/>
        <rFont val="Starling Serif"/>
        <family val="1"/>
      </rPr>
      <t xml:space="preserve"> {aha} (3).</t>
    </r>
  </si>
  <si>
    <r>
      <t>Ribeiro 2010: 93 (</t>
    </r>
    <r>
      <rPr>
        <i/>
        <sz val="11"/>
        <color indexed="8"/>
        <rFont val="Starling Serif"/>
        <family val="1"/>
      </rPr>
      <t>watˈɨ</t>
    </r>
    <r>
      <rPr>
        <sz val="11"/>
        <color indexed="8"/>
        <rFont val="Starling Serif"/>
        <family val="1"/>
      </rPr>
      <t xml:space="preserve"> {waty}); Silva 2005: 50 (</t>
    </r>
    <r>
      <rPr>
        <i/>
        <sz val="11"/>
        <color indexed="8"/>
        <rFont val="Starling Serif"/>
        <family val="1"/>
      </rPr>
      <t>waːtˈɨ</t>
    </r>
    <r>
      <rPr>
        <sz val="11"/>
        <color indexed="8"/>
        <rFont val="Starling Serif"/>
        <family val="1"/>
      </rPr>
      <t xml:space="preserve"> {wāty}); Silva 2005: 318 (</t>
    </r>
    <r>
      <rPr>
        <i/>
        <sz val="11"/>
        <color indexed="8"/>
        <rFont val="Starling Serif"/>
        <family val="1"/>
      </rPr>
      <t>waːtˈɨ</t>
    </r>
    <r>
      <rPr>
        <sz val="11"/>
        <color indexed="8"/>
        <rFont val="Starling Serif"/>
        <family val="1"/>
      </rPr>
      <t xml:space="preserve"> {wāty}).</t>
    </r>
  </si>
  <si>
    <r>
      <t>Ribeiro 2010: 93; Franceschini 1999: 52 (</t>
    </r>
    <r>
      <rPr>
        <i/>
        <sz val="11"/>
        <color indexed="8"/>
        <rFont val="Starling Serif"/>
        <family val="1"/>
      </rPr>
      <t>ŋwɛ</t>
    </r>
    <r>
      <rPr>
        <sz val="11"/>
        <color indexed="8"/>
        <rFont val="Starling Serif"/>
        <family val="1"/>
      </rPr>
      <t xml:space="preserve"> {gwe}); Silva 2005: 122 (</t>
    </r>
    <r>
      <rPr>
        <i/>
        <sz val="11"/>
        <color indexed="8"/>
        <rFont val="Starling Serif"/>
        <family val="1"/>
      </rPr>
      <t>wɛ</t>
    </r>
    <r>
      <rPr>
        <sz val="11"/>
        <color indexed="8"/>
        <rFont val="Starling Serif"/>
        <family val="1"/>
      </rPr>
      <t xml:space="preserve"> {we}); Silva 2010: 319.</t>
    </r>
  </si>
  <si>
    <r>
      <t xml:space="preserve">Ribeiro 2010: 59; Franceschini 1999: 31; Silva 2005: 76; Silva 2010: 101, 152. 3SG: </t>
    </r>
    <r>
      <rPr>
        <i/>
        <sz val="11"/>
        <color indexed="8"/>
        <rFont val="Starling Serif"/>
        <family val="1"/>
      </rPr>
      <t>h=ɛt</t>
    </r>
    <r>
      <rPr>
        <sz val="11"/>
        <color indexed="8"/>
        <rFont val="Starling Serif"/>
        <family val="1"/>
      </rPr>
      <t xml:space="preserve"> {het}.</t>
    </r>
  </si>
  <si>
    <r>
      <t xml:space="preserve">Almeida et al. 1983: 81; Praça 2007: 164. Prefixed forms: </t>
    </r>
    <r>
      <rPr>
        <i/>
        <sz val="11"/>
        <color indexed="8"/>
        <rFont val="Starling Serif"/>
        <family val="1"/>
      </rPr>
      <t>=ɾ=et</t>
    </r>
    <r>
      <rPr>
        <sz val="11"/>
        <color indexed="8"/>
        <rFont val="Starling Serif"/>
        <family val="1"/>
      </rPr>
      <t xml:space="preserve"> {=ret} (1, 2SG) / </t>
    </r>
    <r>
      <rPr>
        <i/>
        <sz val="11"/>
        <color indexed="8"/>
        <rFont val="Starling Serif"/>
        <family val="1"/>
      </rPr>
      <t>=n=et</t>
    </r>
    <r>
      <rPr>
        <sz val="11"/>
        <color indexed="8"/>
        <rFont val="Starling Serif"/>
        <family val="1"/>
      </rPr>
      <t xml:space="preserve"> {=net} (2PL) / </t>
    </r>
    <r>
      <rPr>
        <i/>
        <sz val="11"/>
        <color indexed="8"/>
        <rFont val="Starling Serif"/>
        <family val="1"/>
      </rPr>
      <t>h=et</t>
    </r>
    <r>
      <rPr>
        <sz val="11"/>
        <color indexed="8"/>
        <rFont val="Starling Serif"/>
        <family val="1"/>
      </rPr>
      <t xml:space="preserve"> {het} (3).</t>
    </r>
  </si>
  <si>
    <r>
      <t>Ribeiro 2010: 90 (</t>
    </r>
    <r>
      <rPr>
        <i/>
        <sz val="11"/>
        <color indexed="8"/>
        <rFont val="Starling Serif"/>
        <family val="1"/>
      </rPr>
      <t>ut-ʔˈɨp</t>
    </r>
    <r>
      <rPr>
        <sz val="11"/>
        <color indexed="8"/>
        <rFont val="Starling Serif"/>
        <family val="1"/>
      </rPr>
      <t xml:space="preserve"> {ut yp}); Silva 2005: 39 (</t>
    </r>
    <r>
      <rPr>
        <i/>
        <sz val="11"/>
        <color indexed="8"/>
        <rFont val="Starling Serif"/>
        <family val="1"/>
      </rPr>
      <t>hɨt-ʔɨp-kˈãŋ</t>
    </r>
    <r>
      <rPr>
        <sz val="11"/>
        <color indexed="8"/>
        <rFont val="Starling Serif"/>
        <family val="1"/>
      </rPr>
      <t xml:space="preserve"> {hytʼypkag}); Silva 2010: 311 (</t>
    </r>
    <r>
      <rPr>
        <i/>
        <sz val="11"/>
        <color indexed="8"/>
        <rFont val="Starling Serif"/>
        <family val="1"/>
      </rPr>
      <t>hɨt-ʔɨp-kˈãŋ</t>
    </r>
    <r>
      <rPr>
        <sz val="11"/>
        <color indexed="8"/>
        <rFont val="Starling Serif"/>
        <family val="1"/>
      </rPr>
      <t xml:space="preserve"> {hytʼypkag}).</t>
    </r>
  </si>
  <si>
    <r>
      <t>wã</t>
    </r>
    <r>
      <rPr>
        <vertAlign val="superscript"/>
        <sz val="11"/>
        <color indexed="8"/>
        <rFont val="Starling Serif"/>
        <family val="1"/>
      </rPr>
      <t>n</t>
    </r>
    <r>
      <rPr>
        <sz val="11"/>
        <color indexed="8"/>
        <rFont val="Starling Serif"/>
        <family val="1"/>
      </rPr>
      <t>dˈm {wantym}</t>
    </r>
  </si>
  <si>
    <r>
      <t>Ribeiro 2010: 93; Franceschini 2009: 10; Silva 2005: 41 (</t>
    </r>
    <r>
      <rPr>
        <i/>
        <sz val="11"/>
        <color indexed="8"/>
        <rFont val="Starling Serif"/>
        <family val="1"/>
      </rPr>
      <t>waã</t>
    </r>
    <r>
      <rPr>
        <i/>
        <vertAlign val="superscript"/>
        <sz val="11"/>
        <color indexed="8"/>
        <rFont val="Starling Serif"/>
        <family val="1"/>
      </rPr>
      <t>n</t>
    </r>
    <r>
      <rPr>
        <i/>
        <sz val="11"/>
        <color indexed="8"/>
        <rFont val="Starling Serif"/>
        <family val="1"/>
      </rPr>
      <t>dˈãm</t>
    </r>
    <r>
      <rPr>
        <sz val="11"/>
        <color indexed="8"/>
        <rFont val="Starling Serif"/>
        <family val="1"/>
      </rPr>
      <t>), 48 (</t>
    </r>
    <r>
      <rPr>
        <i/>
        <sz val="11"/>
        <color indexed="8"/>
        <rFont val="Starling Serif"/>
        <family val="1"/>
      </rPr>
      <t>waã</t>
    </r>
    <r>
      <rPr>
        <i/>
        <vertAlign val="superscript"/>
        <sz val="11"/>
        <color indexed="8"/>
        <rFont val="Starling Serif"/>
        <family val="1"/>
      </rPr>
      <t>n</t>
    </r>
    <r>
      <rPr>
        <i/>
        <sz val="11"/>
        <color indexed="8"/>
        <rFont val="Starling Serif"/>
        <family val="1"/>
      </rPr>
      <t>dˈm</t>
    </r>
    <r>
      <rPr>
        <sz val="11"/>
        <color indexed="8"/>
        <rFont val="Starling Serif"/>
        <family val="1"/>
      </rPr>
      <t xml:space="preserve">), 126; Silva 2010: 110, 185, 319. Polysemy: 'night / darkness'. Silva [2010: 344] also quotes the adverb </t>
    </r>
    <r>
      <rPr>
        <i/>
        <sz val="11"/>
        <color indexed="8"/>
        <rFont val="Starling Serif"/>
        <family val="1"/>
      </rPr>
      <t>kaʔˈap</t>
    </r>
    <r>
      <rPr>
        <sz val="11"/>
        <color indexed="8"/>
        <rFont val="Starling Serif"/>
        <family val="1"/>
      </rPr>
      <t xml:space="preserve"> {kaʼap} 'at night'.</t>
    </r>
  </si>
  <si>
    <r>
      <t xml:space="preserve">Almeida et al. 1983: 81, 88; Praça 2007: 199. The form </t>
    </r>
    <r>
      <rPr>
        <i/>
        <sz val="11"/>
        <color indexed="8"/>
        <rFont val="Starling Serif"/>
        <family val="1"/>
      </rPr>
      <t>ɨpɨtõn</t>
    </r>
    <r>
      <rPr>
        <sz val="11"/>
        <color indexed="8"/>
        <rFont val="Starling Serif"/>
        <family val="1"/>
      </rPr>
      <t xml:space="preserve"> {ypyton} never occurs prefixed.</t>
    </r>
  </si>
  <si>
    <r>
      <t>ã</t>
    </r>
    <r>
      <rPr>
        <vertAlign val="superscript"/>
        <sz val="11"/>
        <color indexed="8"/>
        <rFont val="Starling Serif"/>
        <family val="1"/>
      </rPr>
      <t>n</t>
    </r>
    <r>
      <rPr>
        <sz val="11"/>
        <color indexed="8"/>
        <rFont val="Starling Serif"/>
        <family val="1"/>
      </rPr>
      <t>bˈɨ ~ ʔã</t>
    </r>
    <r>
      <rPr>
        <vertAlign val="superscript"/>
        <sz val="11"/>
        <color indexed="8"/>
        <rFont val="Starling Serif"/>
        <family val="1"/>
      </rPr>
      <t>n</t>
    </r>
    <r>
      <rPr>
        <sz val="11"/>
        <color indexed="8"/>
        <rFont val="Starling Serif"/>
        <family val="1"/>
      </rPr>
      <t>bˈɨ {ampy ~ ʼampy}</t>
    </r>
  </si>
  <si>
    <r>
      <t xml:space="preserve">Ribeiro 2010: 98 (only </t>
    </r>
    <r>
      <rPr>
        <i/>
        <sz val="11"/>
        <color indexed="8"/>
        <rFont val="Starling Serif"/>
        <family val="1"/>
      </rPr>
      <t>ɨt</t>
    </r>
    <r>
      <rPr>
        <sz val="11"/>
        <color indexed="8"/>
        <rFont val="Starling Serif"/>
        <family val="1"/>
      </rPr>
      <t xml:space="preserve"> {yt}); Franceschini 1999: 73; Silva 2005: 80 (only </t>
    </r>
    <r>
      <rPr>
        <i/>
        <sz val="11"/>
        <color indexed="8"/>
        <rFont val="Starling Serif"/>
        <family val="1"/>
      </rPr>
      <t>ɨt</t>
    </r>
    <r>
      <rPr>
        <sz val="11"/>
        <color indexed="8"/>
        <rFont val="Starling Serif"/>
        <family val="1"/>
      </rPr>
      <t xml:space="preserve"> {yt}); Silva 2010: 140-141.</t>
    </r>
  </si>
  <si>
    <r>
      <t>wẽ</t>
    </r>
    <r>
      <rPr>
        <vertAlign val="superscript"/>
        <sz val="11"/>
        <color indexed="8"/>
        <rFont val="Starling Serif"/>
        <family val="1"/>
      </rPr>
      <t>n</t>
    </r>
    <r>
      <rPr>
        <sz val="11"/>
        <color indexed="8"/>
        <rFont val="Starling Serif"/>
        <family val="1"/>
      </rPr>
      <t>dˈup {wentup}</t>
    </r>
  </si>
  <si>
    <r>
      <t xml:space="preserve">Ribeiro 2010: 71, 72; Silva 2005: 48; Silva 2010: 153. Polysemy: 'body / person'. Franceschini [1999: 218] also quotes </t>
    </r>
    <r>
      <rPr>
        <i/>
        <sz val="11"/>
        <color indexed="8"/>
        <rFont val="Starling Serif"/>
        <family val="1"/>
      </rPr>
      <t>pɔwu-ɾiˈa</t>
    </r>
    <r>
      <rPr>
        <sz val="11"/>
        <color indexed="8"/>
        <rFont val="Starling Serif"/>
        <family val="1"/>
      </rPr>
      <t xml:space="preserve"> {powuria} (only plural).</t>
    </r>
  </si>
  <si>
    <r>
      <t xml:space="preserve">Almeida et al. 1983: 80; Praça 2007: 255. Never occurs prefixed. Glossed as 'people', but since it is featured in compounds such as </t>
    </r>
    <r>
      <rPr>
        <i/>
        <sz val="11"/>
        <color indexed="8"/>
        <rFont val="Starling Serif"/>
        <family val="1"/>
      </rPr>
      <t>ãwã-ʔɨão</t>
    </r>
    <r>
      <rPr>
        <sz val="11"/>
        <color indexed="8"/>
        <rFont val="Starling Serif"/>
        <family val="1"/>
      </rPr>
      <t xml:space="preserve"> {ãwãhyão} 'young man' and </t>
    </r>
    <r>
      <rPr>
        <i/>
        <sz val="11"/>
        <color indexed="8"/>
        <rFont val="Starling Serif"/>
        <family val="1"/>
      </rPr>
      <t>ɕe-ma-ãwã</t>
    </r>
    <r>
      <rPr>
        <sz val="11"/>
        <color indexed="8"/>
        <rFont val="Starling Serif"/>
        <family val="1"/>
      </rPr>
      <t xml:space="preserve"> {xemaãwã} 'to grow (up)', the meaning 'person' can presumably be conveyed by the same root.</t>
    </r>
  </si>
  <si>
    <r>
      <t>Ribeiro 2010: 65; Franceschini 1999: 185; Silva 2005: 40, 80, 121, 89. Glossed as 'cloud' in [Silva 2005: 50 (</t>
    </r>
    <r>
      <rPr>
        <i/>
        <sz val="11"/>
        <color indexed="8"/>
        <rFont val="Starling Serif"/>
        <family val="1"/>
      </rPr>
      <t>ʔi=ʔãnˈãm</t>
    </r>
    <r>
      <rPr>
        <sz val="11"/>
        <color indexed="8"/>
        <rFont val="Starling Serif"/>
        <family val="1"/>
      </rPr>
      <t xml:space="preserve"> {ʼiʼãnam})]. Cf. </t>
    </r>
    <r>
      <rPr>
        <i/>
        <sz val="11"/>
        <color indexed="8"/>
        <rFont val="Starling Serif"/>
        <family val="1"/>
      </rPr>
      <t>amˈãn</t>
    </r>
    <r>
      <rPr>
        <sz val="11"/>
        <color indexed="8"/>
        <rFont val="Starling Serif"/>
        <family val="1"/>
      </rPr>
      <t xml:space="preserve"> {aman} 'to rain' [Franceschini 1999: 188].</t>
    </r>
  </si>
  <si>
    <r>
      <t xml:space="preserve">Almeida et al. 1983: 22, 30, 85; Praça 2007: 100. Prefixed form: </t>
    </r>
    <r>
      <rPr>
        <i/>
        <sz val="11"/>
        <color indexed="8"/>
        <rFont val="Starling Serif"/>
        <family val="1"/>
      </rPr>
      <t>=piɾŋ</t>
    </r>
    <r>
      <rPr>
        <sz val="11"/>
        <color indexed="8"/>
        <rFont val="Starling Serif"/>
        <family val="1"/>
      </rPr>
      <t xml:space="preserve"> {piryg}. The generic form is cited as </t>
    </r>
    <r>
      <rPr>
        <i/>
        <sz val="11"/>
        <color indexed="8"/>
        <rFont val="Starling Serif"/>
        <family val="1"/>
      </rPr>
      <t>piɾŋ</t>
    </r>
    <r>
      <rPr>
        <sz val="11"/>
        <color indexed="8"/>
        <rFont val="Starling Serif"/>
        <family val="1"/>
      </rPr>
      <t xml:space="preserve"> {piryg} in [Almeida et al. 1983: 30, 85] and as </t>
    </r>
    <r>
      <rPr>
        <i/>
        <sz val="11"/>
        <color indexed="8"/>
        <rFont val="Starling Serif"/>
        <family val="1"/>
      </rPr>
      <t xml:space="preserve">miɾŋ </t>
    </r>
    <r>
      <rPr>
        <sz val="11"/>
        <color indexed="8"/>
        <rFont val="Starling Serif"/>
        <family val="1"/>
      </rPr>
      <t>{miryg} in [Almeida et al. 1983: 22].</t>
    </r>
  </si>
  <si>
    <r>
      <t xml:space="preserve">Almeida et al. 1983: 79; Praça 2007: 168. Prefixed forms: </t>
    </r>
    <r>
      <rPr>
        <i/>
        <sz val="11"/>
        <color indexed="8"/>
        <rFont val="Starling Serif"/>
        <family val="1"/>
      </rPr>
      <t>=ɾ=ãpe</t>
    </r>
    <r>
      <rPr>
        <sz val="11"/>
        <color indexed="8"/>
        <rFont val="Starling Serif"/>
        <family val="1"/>
      </rPr>
      <t xml:space="preserve"> {=rãpe} (1, 2SG) / </t>
    </r>
    <r>
      <rPr>
        <i/>
        <sz val="11"/>
        <color indexed="8"/>
        <rFont val="Starling Serif"/>
        <family val="1"/>
      </rPr>
      <t>=n=ãpe</t>
    </r>
    <r>
      <rPr>
        <sz val="11"/>
        <color indexed="8"/>
        <rFont val="Starling Serif"/>
        <family val="1"/>
      </rPr>
      <t xml:space="preserve"> {=nãpe} (2PL) / </t>
    </r>
    <r>
      <rPr>
        <i/>
        <sz val="11"/>
        <color indexed="8"/>
        <rFont val="Starling Serif"/>
        <family val="1"/>
      </rPr>
      <t>ãpe</t>
    </r>
    <r>
      <rPr>
        <sz val="11"/>
        <color indexed="8"/>
        <rFont val="Starling Serif"/>
        <family val="1"/>
      </rPr>
      <t xml:space="preserve"> {aha} (3).</t>
    </r>
  </si>
  <si>
    <r>
      <t xml:space="preserve">Ribeiro 2010: 58; Silva 2005: 55; Silva 2010: 311. 3SG: </t>
    </r>
    <r>
      <rPr>
        <i/>
        <sz val="11"/>
        <color indexed="8"/>
        <rFont val="Starling Serif"/>
        <family val="1"/>
      </rPr>
      <t>h=apˈɔ</t>
    </r>
    <r>
      <rPr>
        <sz val="11"/>
        <color indexed="8"/>
        <rFont val="Starling Serif"/>
        <family val="1"/>
      </rPr>
      <t xml:space="preserve"> {hapo}.</t>
    </r>
  </si>
  <si>
    <r>
      <t>Ribeiro 2010: 52; Silva 2010: 192 (</t>
    </r>
    <r>
      <rPr>
        <i/>
        <sz val="11"/>
        <color indexed="8"/>
        <rFont val="Starling Serif"/>
        <family val="1"/>
      </rPr>
      <t>awɛɾˈɛp-ʔa</t>
    </r>
    <r>
      <rPr>
        <sz val="11"/>
        <color indexed="8"/>
        <rFont val="Starling Serif"/>
        <family val="1"/>
      </rPr>
      <t xml:space="preserve"> {awerepʼa}).</t>
    </r>
  </si>
  <si>
    <r>
      <t xml:space="preserve">Not attested. Cf. </t>
    </r>
    <r>
      <rPr>
        <i/>
        <sz val="11"/>
        <color indexed="8"/>
        <rFont val="Starling Serif"/>
        <family val="1"/>
      </rPr>
      <t>ɨy=ɕĩŋ</t>
    </r>
    <r>
      <rPr>
        <sz val="11"/>
        <color indexed="8"/>
        <rFont val="Starling Serif"/>
        <family val="1"/>
      </rPr>
      <t xml:space="preserve"> {yjxig}, </t>
    </r>
    <r>
      <rPr>
        <i/>
        <sz val="11"/>
        <color indexed="8"/>
        <rFont val="Starling Serif"/>
        <family val="1"/>
      </rPr>
      <t>ɕiŋɨ</t>
    </r>
    <r>
      <rPr>
        <sz val="11"/>
        <color indexed="8"/>
        <rFont val="Starling Serif"/>
        <family val="1"/>
      </rPr>
      <t xml:space="preserve"> {xigy} 'beach' [Praça 2007: 29, 255].</t>
    </r>
  </si>
  <si>
    <r>
      <t xml:space="preserve">Ribeiro 2010: 88; Franceschini 1999: 151, 181; Franceschini 2009: 7, 8; Silva 2005: 125; Silva 2010: 211, 241. Polysemy: 'to say / to do'. Distinct from </t>
    </r>
    <r>
      <rPr>
        <i/>
        <sz val="11"/>
        <color indexed="8"/>
        <rFont val="Starling Serif"/>
        <family val="1"/>
      </rPr>
      <t>haˈɨ</t>
    </r>
    <r>
      <rPr>
        <sz val="11"/>
        <color indexed="8"/>
        <rFont val="Starling Serif"/>
        <family val="1"/>
      </rPr>
      <t xml:space="preserve"> {hay} 'to speak' [Ribeiro 2010: 58; Franceschini 1999: 192, 252; Silva 2010: 128], </t>
    </r>
    <r>
      <rPr>
        <i/>
        <sz val="11"/>
        <color indexed="8"/>
        <rFont val="Starling Serif"/>
        <family val="1"/>
      </rPr>
      <t>=ɛnˈɔ / =h=ɛnˈɔ</t>
    </r>
    <r>
      <rPr>
        <sz val="11"/>
        <color indexed="8"/>
        <rFont val="Starling Serif"/>
        <family val="1"/>
      </rPr>
      <t xml:space="preserve"> {=enoi / =henoi} 'to tell, to teach' [Ribeiro 2010: 54; Franceschini 1999: 212; Silva 2010: 310; Graham, Graham &amp; Harrison 1977: 2] (glossed as 'to teach').</t>
    </r>
  </si>
  <si>
    <r>
      <t xml:space="preserve">Almeida et al. 1983: 79; Praça 2007: 98. </t>
    </r>
    <r>
      <rPr>
        <i/>
        <sz val="11"/>
        <color indexed="8"/>
        <rFont val="Starling Serif"/>
        <family val="1"/>
      </rPr>
      <t>ã=ʔẽ</t>
    </r>
    <r>
      <rPr>
        <sz val="11"/>
        <color indexed="8"/>
        <rFont val="Starling Serif"/>
        <family val="1"/>
      </rPr>
      <t xml:space="preserve"> {ãhẽ}, 2Sg: </t>
    </r>
    <r>
      <rPr>
        <i/>
        <sz val="11"/>
        <color indexed="8"/>
        <rFont val="Starling Serif"/>
        <family val="1"/>
      </rPr>
      <t xml:space="preserve">eɾ=e </t>
    </r>
    <r>
      <rPr>
        <sz val="11"/>
        <color indexed="8"/>
        <rFont val="Starling Serif"/>
        <family val="1"/>
      </rPr>
      <t xml:space="preserve">{ere}, 1Incl: </t>
    </r>
    <r>
      <rPr>
        <i/>
        <sz val="11"/>
        <color indexed="8"/>
        <rFont val="Starling Serif"/>
        <family val="1"/>
      </rPr>
      <t>ɕa=ʔẽ</t>
    </r>
    <r>
      <rPr>
        <sz val="11"/>
        <color indexed="8"/>
        <rFont val="Starling Serif"/>
        <family val="1"/>
      </rPr>
      <t xml:space="preserve"> {xahẽ}, 2Pl: </t>
    </r>
    <r>
      <rPr>
        <i/>
        <sz val="11"/>
        <color indexed="8"/>
        <rFont val="Starling Serif"/>
        <family val="1"/>
      </rPr>
      <t>pe=ɕe</t>
    </r>
    <r>
      <rPr>
        <sz val="11"/>
        <color indexed="8"/>
        <rFont val="Starling Serif"/>
        <family val="1"/>
      </rPr>
      <t xml:space="preserve"> {pexe}, 3: </t>
    </r>
    <r>
      <rPr>
        <i/>
        <sz val="11"/>
        <color indexed="8"/>
        <rFont val="Starling Serif"/>
        <family val="1"/>
      </rPr>
      <t>eʔi</t>
    </r>
    <r>
      <rPr>
        <sz val="11"/>
        <color indexed="8"/>
        <rFont val="Starling Serif"/>
        <family val="1"/>
      </rPr>
      <t xml:space="preserve"> {ehi} [Almeida et al. 1983: 43; Praça 2007: 98].</t>
    </r>
  </si>
  <si>
    <r>
      <t xml:space="preserve">Ribeiro 2010: 66; Franceschini 1999: 150; Silva 2005: 125; Silva 2010: 106, 135; Graham, Graham &amp; Harrison 1977: 3, 11. Cf. </t>
    </r>
    <r>
      <rPr>
        <i/>
        <sz val="11"/>
        <color indexed="8"/>
        <rFont val="Starling Serif"/>
        <family val="1"/>
      </rPr>
      <t>haʔˈat</t>
    </r>
    <r>
      <rPr>
        <sz val="11"/>
        <color indexed="8"/>
        <rFont val="Starling Serif"/>
        <family val="1"/>
      </rPr>
      <t xml:space="preserve"> {haʼat} 'to look' [Ribeiro 2010: ̩94 (</t>
    </r>
    <r>
      <rPr>
        <i/>
        <sz val="11"/>
        <color indexed="8"/>
        <rFont val="Starling Serif"/>
        <family val="1"/>
      </rPr>
      <t xml:space="preserve">wɛ=haʔˈaːt </t>
    </r>
    <r>
      <rPr>
        <sz val="11"/>
        <color indexed="8"/>
        <rFont val="Starling Serif"/>
        <family val="1"/>
      </rPr>
      <t>{wehaʼāt}); Franceschini 1999: 148, 209; Franceschini 2009: 2 (</t>
    </r>
    <r>
      <rPr>
        <i/>
        <sz val="11"/>
        <color indexed="8"/>
        <rFont val="Starling Serif"/>
        <family val="1"/>
      </rPr>
      <t xml:space="preserve">haʔˈaːt </t>
    </r>
    <r>
      <rPr>
        <sz val="11"/>
        <color indexed="8"/>
        <rFont val="Starling Serif"/>
        <family val="1"/>
      </rPr>
      <t>{haʼāt}), 8; Silva 2010: 310].</t>
    </r>
  </si>
  <si>
    <r>
      <t xml:space="preserve">Ribeiro 2010: 58, 65 ({jaʼyig}); Silva 2005: 120; Silva 2010: 310. 3SG: </t>
    </r>
    <r>
      <rPr>
        <i/>
        <sz val="11"/>
        <color indexed="8"/>
        <rFont val="Starling Serif"/>
        <family val="1"/>
      </rPr>
      <t>h=a(ʔ)ˈɨĩŋ ~ h=aʔˈãĩ</t>
    </r>
    <r>
      <rPr>
        <sz val="11"/>
        <color indexed="8"/>
        <rFont val="Starling Serif"/>
        <family val="1"/>
      </rPr>
      <t xml:space="preserve"> {ha(ʼ)yig ~ haʼãĩ}.</t>
    </r>
  </si>
  <si>
    <r>
      <t>Ribeiro 2010: 50; Franceschini 1999: 162, 228, 230 (</t>
    </r>
    <r>
      <rPr>
        <i/>
        <sz val="11"/>
        <color indexed="8"/>
        <rFont val="Starling Serif"/>
        <family val="1"/>
      </rPr>
      <t>wɛ=ʔapˈɨk</t>
    </r>
    <r>
      <rPr>
        <sz val="11"/>
        <color indexed="8"/>
        <rFont val="Starling Serif"/>
        <family val="1"/>
      </rPr>
      <t xml:space="preserve"> {weʼapyk} 'to sit down'); Franceschini 2009: 7, 10; Silva 2010: 284, 290. Polysemy: 'to sit / to descend'.</t>
    </r>
  </si>
  <si>
    <r>
      <t xml:space="preserve">Almeida et al. 1983: 81; Praça 2007: 97. 3: </t>
    </r>
    <r>
      <rPr>
        <i/>
        <sz val="11"/>
        <color indexed="8"/>
        <rFont val="Starling Serif"/>
        <family val="1"/>
      </rPr>
      <t>ʔy</t>
    </r>
    <r>
      <rPr>
        <sz val="11"/>
        <color indexed="8"/>
        <rFont val="Starling Serif"/>
        <family val="1"/>
      </rPr>
      <t xml:space="preserve"> {hyj}, second indicative: </t>
    </r>
    <r>
      <rPr>
        <i/>
        <sz val="11"/>
        <color indexed="8"/>
        <rFont val="Starling Serif"/>
        <family val="1"/>
      </rPr>
      <t>i=t=n-i</t>
    </r>
    <r>
      <rPr>
        <sz val="11"/>
        <color indexed="8"/>
        <rFont val="Starling Serif"/>
        <family val="1"/>
      </rPr>
      <t xml:space="preserve"> {ityni}, gerund: </t>
    </r>
    <r>
      <rPr>
        <i/>
        <sz val="11"/>
        <color indexed="8"/>
        <rFont val="Starling Serif"/>
        <family val="1"/>
      </rPr>
      <t>=ʔn-a</t>
    </r>
    <r>
      <rPr>
        <sz val="11"/>
        <color indexed="8"/>
        <rFont val="Starling Serif"/>
        <family val="1"/>
      </rPr>
      <t xml:space="preserve"> {=hyna} [Almeida et al. 1983: 43; Praça 2007: 97]. Polysemy: 'to sit / to remain (singular)'. </t>
    </r>
    <r>
      <rPr>
        <i/>
        <sz val="11"/>
        <color indexed="8"/>
        <rFont val="Starling Serif"/>
        <family val="1"/>
      </rPr>
      <t>ãpɨk</t>
    </r>
    <r>
      <rPr>
        <sz val="11"/>
        <color indexed="8"/>
        <rFont val="Starling Serif"/>
        <family val="1"/>
      </rPr>
      <t xml:space="preserve"> {ãpyk} [Almeida et al. 1983: 70, 79; Praça 2007: 97] is active.</t>
    </r>
  </si>
  <si>
    <r>
      <t xml:space="preserve">Ribeiro 2010: 63; Silva 2005: 65; Silva 2010: 316. Polysemy: 'skin / leather'. Distinct from </t>
    </r>
    <r>
      <rPr>
        <i/>
        <sz val="11"/>
        <color indexed="8"/>
        <rFont val="Starling Serif"/>
        <family val="1"/>
      </rPr>
      <t>miːt / =piːt</t>
    </r>
    <r>
      <rPr>
        <sz val="11"/>
        <color indexed="8"/>
        <rFont val="Starling Serif"/>
        <family val="1"/>
      </rPr>
      <t xml:space="preserve"> {mīt / =pīt} 'body / person' [Ribeiro 2010: 71, 79; Silva 2005: 52; Silva 2010: 316 (</t>
    </r>
    <r>
      <rPr>
        <i/>
        <sz val="11"/>
        <color indexed="8"/>
        <rFont val="Starling Serif"/>
        <family val="1"/>
      </rPr>
      <t>pit</t>
    </r>
    <r>
      <rPr>
        <sz val="11"/>
        <color indexed="8"/>
        <rFont val="Starling Serif"/>
        <family val="1"/>
      </rPr>
      <t xml:space="preserve"> {pit})].</t>
    </r>
  </si>
  <si>
    <r>
      <t xml:space="preserve">Almeida et al. 1983: 79. Prefixed forms: </t>
    </r>
    <r>
      <rPr>
        <i/>
        <sz val="11"/>
        <color indexed="8"/>
        <rFont val="Starling Serif"/>
        <family val="1"/>
      </rPr>
      <t>=ɾ=ãʔɨt</t>
    </r>
    <r>
      <rPr>
        <sz val="11"/>
        <color indexed="8"/>
        <rFont val="Starling Serif"/>
        <family val="1"/>
      </rPr>
      <t xml:space="preserve"> {=rãhyt} (1, 2SG) / </t>
    </r>
    <r>
      <rPr>
        <i/>
        <sz val="11"/>
        <color indexed="8"/>
        <rFont val="Starling Serif"/>
        <family val="1"/>
      </rPr>
      <t>=n=ãʔɨt</t>
    </r>
    <r>
      <rPr>
        <sz val="11"/>
        <color indexed="8"/>
        <rFont val="Starling Serif"/>
        <family val="1"/>
      </rPr>
      <t xml:space="preserve"> {=nãhyt} (2PL) / </t>
    </r>
    <r>
      <rPr>
        <i/>
        <sz val="11"/>
        <color indexed="8"/>
        <rFont val="Starling Serif"/>
        <family val="1"/>
      </rPr>
      <t>t=ãʔɨt</t>
    </r>
    <r>
      <rPr>
        <sz val="11"/>
        <color indexed="8"/>
        <rFont val="Starling Serif"/>
        <family val="1"/>
      </rPr>
      <t xml:space="preserve"> {tãhyt} (3). Polysemy: 'small / son (of a man)'. Cf. diminutive/atenuative </t>
    </r>
    <r>
      <rPr>
        <i/>
        <sz val="11"/>
        <color indexed="8"/>
        <rFont val="Starling Serif"/>
        <family val="1"/>
      </rPr>
      <t>=(ʔ)i</t>
    </r>
    <r>
      <rPr>
        <sz val="11"/>
        <color indexed="8"/>
        <rFont val="Starling Serif"/>
        <family val="1"/>
      </rPr>
      <t xml:space="preserve"> {=(h)i} [Almeida et al. 1983: 55; Praça 2007: 47].</t>
    </r>
  </si>
  <si>
    <r>
      <t>Ribeiro 2010: 97; Franceschini 2009: 5 (</t>
    </r>
    <r>
      <rPr>
        <i/>
        <sz val="11"/>
        <color indexed="8"/>
        <rFont val="Starling Serif"/>
        <family val="1"/>
      </rPr>
      <t>=ʔaːm</t>
    </r>
    <r>
      <rPr>
        <sz val="11"/>
        <color indexed="8"/>
        <rFont val="Starling Serif"/>
        <family val="1"/>
      </rPr>
      <t xml:space="preserve"> {=ʼām}); Silva 2010: 311; Graham, Graham &amp; Harrison 1977: 19.</t>
    </r>
  </si>
  <si>
    <r>
      <t xml:space="preserve">Almeida et al. 1983: 59; Praça 2007: 196. The verb </t>
    </r>
    <r>
      <rPr>
        <i/>
        <sz val="11"/>
        <color indexed="8"/>
        <rFont val="Starling Serif"/>
        <family val="1"/>
      </rPr>
      <t xml:space="preserve">ɕop </t>
    </r>
    <r>
      <rPr>
        <sz val="11"/>
        <color indexed="8"/>
        <rFont val="Starling Serif"/>
        <family val="1"/>
      </rPr>
      <t>{xop} is translated as 'to stand' in [Almeida et al. 1983: 87], but in all available examples it rather means 'to lie'.</t>
    </r>
  </si>
  <si>
    <r>
      <t xml:space="preserve">Praça 2007: 60. The diminutive </t>
    </r>
    <r>
      <rPr>
        <i/>
        <sz val="11"/>
        <color indexed="8"/>
        <rFont val="Starling Serif"/>
        <family val="1"/>
      </rPr>
      <t>ɕãɨ=tãtã-ʔi</t>
    </r>
    <r>
      <rPr>
        <sz val="11"/>
        <color indexed="8"/>
        <rFont val="Starling Serif"/>
        <family val="1"/>
      </rPr>
      <t xml:space="preserve"> {xãytãtãhi} is found even more often ([Almeida et al. 1983: 87; Praça 2007: 149]). Compound: 'moon=fire'.</t>
    </r>
  </si>
  <si>
    <r>
      <t>Ribeiro 2010: 76; Franceschini 1999: 46; Silva 2005: 41 (</t>
    </r>
    <r>
      <rPr>
        <i/>
        <sz val="11"/>
        <color indexed="8"/>
        <rFont val="Starling Serif"/>
        <family val="1"/>
      </rPr>
      <t>nup</t>
    </r>
    <r>
      <rPr>
        <sz val="11"/>
        <color indexed="8"/>
        <rFont val="Starling Serif"/>
        <family val="1"/>
      </rPr>
      <t>); Silva 2010: 130, 315.</t>
    </r>
  </si>
  <si>
    <r>
      <t xml:space="preserve">Ribeiro 2010: 51; Silva 2010: 133, 309. Distinct from </t>
    </r>
    <r>
      <rPr>
        <i/>
        <sz val="11"/>
        <color indexed="8"/>
        <rFont val="Starling Serif"/>
        <family val="1"/>
      </rPr>
      <t>a=n=akˈup / =h=a=n=akˈup</t>
    </r>
    <r>
      <rPr>
        <sz val="11"/>
        <color indexed="8"/>
        <rFont val="Starling Serif"/>
        <family val="1"/>
      </rPr>
      <t xml:space="preserve"> {anakup / =hanakup} 'sunny / hot weather' [Ribeiro 2010: 62, 76], glossed as 'sun' in [Silva 2005: 119].</t>
    </r>
  </si>
  <si>
    <r>
      <t>Franceschini 1999: 150 (</t>
    </r>
    <r>
      <rPr>
        <i/>
        <sz val="11"/>
        <color indexed="8"/>
        <rFont val="Starling Serif"/>
        <family val="1"/>
      </rPr>
      <t>ʔɨhˈaː</t>
    </r>
    <r>
      <rPr>
        <sz val="11"/>
        <color indexed="8"/>
        <rFont val="Starling Serif"/>
        <family val="1"/>
      </rPr>
      <t xml:space="preserve"> {yhā}); Silva 2010: 319 (</t>
    </r>
    <r>
      <rPr>
        <i/>
        <sz val="11"/>
        <color indexed="8"/>
        <rFont val="Starling Serif"/>
        <family val="1"/>
      </rPr>
      <t>wɛ=ɨhˈa</t>
    </r>
    <r>
      <rPr>
        <sz val="11"/>
        <color indexed="8"/>
        <rFont val="Starling Serif"/>
        <family val="1"/>
      </rPr>
      <t xml:space="preserve"> {weyha}).</t>
    </r>
  </si>
  <si>
    <r>
      <t xml:space="preserve">Ribeiro 2010: 83; Franceschini 1999: 31; Silva 2005: 120; Silva 2010: 311. 3SG: </t>
    </r>
    <r>
      <rPr>
        <i/>
        <sz val="11"/>
        <color indexed="8"/>
        <rFont val="Starling Serif"/>
        <family val="1"/>
      </rPr>
      <t xml:space="preserve">h=uwa-pˈɔ </t>
    </r>
    <r>
      <rPr>
        <sz val="11"/>
        <color indexed="8"/>
        <rFont val="Starling Serif"/>
        <family val="1"/>
      </rPr>
      <t>{huwaipo}.</t>
    </r>
  </si>
  <si>
    <r>
      <t xml:space="preserve">Almeida et al. 1983: 84; Praça 2007: 172. Prefixed forms: </t>
    </r>
    <r>
      <rPr>
        <i/>
        <sz val="11"/>
        <color indexed="8"/>
        <rFont val="Starling Serif"/>
        <family val="1"/>
      </rPr>
      <t>=ɾ=owãy</t>
    </r>
    <r>
      <rPr>
        <sz val="11"/>
        <color indexed="8"/>
        <rFont val="Starling Serif"/>
        <family val="1"/>
      </rPr>
      <t xml:space="preserve"> {=rowãj} (1, 2SG) / </t>
    </r>
    <r>
      <rPr>
        <i/>
        <sz val="11"/>
        <color indexed="8"/>
        <rFont val="Starling Serif"/>
        <family val="1"/>
      </rPr>
      <t>=n=owãy</t>
    </r>
    <r>
      <rPr>
        <sz val="11"/>
        <color indexed="8"/>
        <rFont val="Starling Serif"/>
        <family val="1"/>
      </rPr>
      <t xml:space="preserve"> {=nowãj} (2PL) / </t>
    </r>
    <r>
      <rPr>
        <i/>
        <sz val="11"/>
        <color indexed="8"/>
        <rFont val="Starling Serif"/>
        <family val="1"/>
      </rPr>
      <t>wãy</t>
    </r>
    <r>
      <rPr>
        <sz val="11"/>
        <color indexed="8"/>
        <rFont val="Starling Serif"/>
        <family val="1"/>
      </rPr>
      <t xml:space="preserve"> {wãj} (3).</t>
    </r>
  </si>
  <si>
    <r>
      <t>Ribeiro 2010: 71; Franceschini 1999: 59. Hanging / horizontal / vertical. Determining demonstratives used for non-abstract entities. Distinct forms are used for abstract entities (</t>
    </r>
    <r>
      <rPr>
        <i/>
        <sz val="11"/>
        <color indexed="8"/>
        <rFont val="Starling Serif"/>
        <family val="1"/>
      </rPr>
      <t>miˈɔ</t>
    </r>
    <r>
      <rPr>
        <sz val="11"/>
        <color indexed="8"/>
        <rFont val="Starling Serif"/>
        <family val="1"/>
      </rPr>
      <t xml:space="preserve"> {mio}), for entities that are parts of other entities (</t>
    </r>
    <r>
      <rPr>
        <i/>
        <sz val="11"/>
        <color indexed="8"/>
        <rFont val="Starling Serif"/>
        <family val="1"/>
      </rPr>
      <t>mɛ=muˈɛ</t>
    </r>
    <r>
      <rPr>
        <sz val="11"/>
        <color indexed="8"/>
        <rFont val="Starling Serif"/>
        <family val="1"/>
      </rPr>
      <t xml:space="preserve"> {meimue}), as well as for demonstrative pronouns, which substitute entire NPs (note that these operate within a ternary deictic opposition: </t>
    </r>
    <r>
      <rPr>
        <i/>
        <sz val="11"/>
        <color indexed="8"/>
        <rFont val="Starling Serif"/>
        <family val="1"/>
      </rPr>
      <t>=...-</t>
    </r>
    <r>
      <rPr>
        <sz val="11"/>
        <color indexed="8"/>
        <rFont val="Starling Serif"/>
        <family val="1"/>
      </rPr>
      <t xml:space="preserve"> {=...-} 'proximal' / </t>
    </r>
    <r>
      <rPr>
        <i/>
        <sz val="11"/>
        <color indexed="8"/>
        <rFont val="Starling Serif"/>
        <family val="1"/>
      </rPr>
      <t>=ɛ-</t>
    </r>
    <r>
      <rPr>
        <sz val="11"/>
        <color indexed="8"/>
        <rFont val="Starling Serif"/>
        <family val="1"/>
      </rPr>
      <t xml:space="preserve"> {=e-} 'medial' / </t>
    </r>
    <r>
      <rPr>
        <i/>
        <sz val="11"/>
        <color indexed="8"/>
        <rFont val="Starling Serif"/>
        <family val="1"/>
      </rPr>
      <t>=i-</t>
    </r>
    <r>
      <rPr>
        <sz val="11"/>
        <color indexed="8"/>
        <rFont val="Starling Serif"/>
        <family val="1"/>
      </rPr>
      <t xml:space="preserve"> {=i-} 'distal', unlike determiners, which constitute a binary proximal/distal opposition). These pronouns are described as determiners in [Silva 2010: 181].</t>
    </r>
  </si>
  <si>
    <r>
      <t>Almeida et al. 1983: 45 (</t>
    </r>
    <r>
      <rPr>
        <i/>
        <sz val="11"/>
        <color indexed="8"/>
        <rFont val="Starling Serif"/>
        <family val="1"/>
      </rPr>
      <t xml:space="preserve">e=wi ~ wi </t>
    </r>
    <r>
      <rPr>
        <sz val="11"/>
        <color indexed="8"/>
        <rFont val="Starling Serif"/>
        <family val="1"/>
      </rPr>
      <t>{ewi ~ wi}); Praça 2007: 81, 82 (</t>
    </r>
    <r>
      <rPr>
        <i/>
        <sz val="11"/>
        <color indexed="8"/>
        <rFont val="Starling Serif"/>
        <family val="1"/>
      </rPr>
      <t xml:space="preserve">e=wĩ ~ wĩ </t>
    </r>
    <r>
      <rPr>
        <sz val="11"/>
        <color indexed="8"/>
        <rFont val="Starling Serif"/>
        <family val="1"/>
      </rPr>
      <t>{ewĩ ~ wĩ}). Used for long objects set against something, sitting people and lifted short objects.</t>
    </r>
  </si>
  <si>
    <r>
      <t>Ribeiro 2010: 70; Franceschini 1999: 59. Hanging / horizontal / vertical. Determining demonstratives used for non-abstract entities. Distinct forms are used for abstract entities (</t>
    </r>
    <r>
      <rPr>
        <i/>
        <sz val="11"/>
        <color indexed="8"/>
        <rFont val="Starling Serif"/>
        <family val="1"/>
      </rPr>
      <t>miˈɔ</t>
    </r>
    <r>
      <rPr>
        <sz val="11"/>
        <color indexed="8"/>
        <rFont val="Starling Serif"/>
        <family val="1"/>
      </rPr>
      <t xml:space="preserve"> {mio}), for entities that are parts of other entities (</t>
    </r>
    <r>
      <rPr>
        <i/>
        <sz val="11"/>
        <color indexed="8"/>
        <rFont val="Starling Serif"/>
        <family val="1"/>
      </rPr>
      <t>mɛ=mˈɛ</t>
    </r>
    <r>
      <rPr>
        <sz val="11"/>
        <color indexed="8"/>
        <rFont val="Starling Serif"/>
        <family val="1"/>
      </rPr>
      <t xml:space="preserve"> {meime}), as well as for demonstrative pronouns, which substitute entire NPs (note that these operate within a ternary deictic opposition: </t>
    </r>
    <r>
      <rPr>
        <i/>
        <sz val="11"/>
        <color indexed="8"/>
        <rFont val="Starling Serif"/>
        <family val="1"/>
      </rPr>
      <t>=...-</t>
    </r>
    <r>
      <rPr>
        <sz val="11"/>
        <color indexed="8"/>
        <rFont val="Starling Serif"/>
        <family val="1"/>
      </rPr>
      <t xml:space="preserve"> {=...-} 'proximal' / </t>
    </r>
    <r>
      <rPr>
        <i/>
        <sz val="11"/>
        <color indexed="8"/>
        <rFont val="Starling Serif"/>
        <family val="1"/>
      </rPr>
      <t>=ɛ-</t>
    </r>
    <r>
      <rPr>
        <sz val="11"/>
        <color indexed="8"/>
        <rFont val="Starling Serif"/>
        <family val="1"/>
      </rPr>
      <t xml:space="preserve"> {=e-} 'medial' / </t>
    </r>
    <r>
      <rPr>
        <i/>
        <sz val="11"/>
        <color indexed="8"/>
        <rFont val="Starling Serif"/>
        <family val="1"/>
      </rPr>
      <t>=i-</t>
    </r>
    <r>
      <rPr>
        <sz val="11"/>
        <color indexed="8"/>
        <rFont val="Starling Serif"/>
        <family val="1"/>
      </rPr>
      <t xml:space="preserve"> {=i-} 'distal', unlike determiners, which constitute a binary proximal/distal opposition). These pronouns are described as determiners in [Silva 2010: 181].</t>
    </r>
  </si>
  <si>
    <r>
      <t xml:space="preserve">Almeida et al. 1983: 45; Praça 2007: 81. Used for vertically oriented long objects, standing people and lying short objects. Cf. </t>
    </r>
    <r>
      <rPr>
        <i/>
        <sz val="11"/>
        <color indexed="8"/>
        <rFont val="Starling Serif"/>
        <family val="1"/>
      </rPr>
      <t>ka=ã-ŋã</t>
    </r>
    <r>
      <rPr>
        <sz val="11"/>
        <color indexed="8"/>
        <rFont val="Starling Serif"/>
        <family val="1"/>
      </rPr>
      <t xml:space="preserve"> {kaagã} (used for objects located very close).</t>
    </r>
  </si>
  <si>
    <r>
      <t xml:space="preserve">Almeida et al. 1983: 45; Praça 2007: 81. Used for lying long objects or people, long objects or people in action and suspended short objects. Cf. </t>
    </r>
    <r>
      <rPr>
        <i/>
        <sz val="11"/>
        <color indexed="8"/>
        <rFont val="Starling Serif"/>
        <family val="1"/>
      </rPr>
      <t>ka=kã-ŋã</t>
    </r>
    <r>
      <rPr>
        <sz val="11"/>
        <color indexed="8"/>
        <rFont val="Starling Serif"/>
        <family val="1"/>
      </rPr>
      <t xml:space="preserve"> {kakagã} (used for objects located very close).</t>
    </r>
  </si>
  <si>
    <r>
      <t xml:space="preserve">Almeida et al. 1983: 45; Praça 2007: 81. Used for long objects set against something, sitting people and lifted short objects. Cf. </t>
    </r>
    <r>
      <rPr>
        <i/>
        <sz val="11"/>
        <color indexed="8"/>
        <rFont val="Starling Serif"/>
        <family val="1"/>
      </rPr>
      <t>ka=-ŋã</t>
    </r>
    <r>
      <rPr>
        <sz val="11"/>
        <color indexed="8"/>
        <rFont val="Starling Serif"/>
        <family val="1"/>
      </rPr>
      <t xml:space="preserve"> {kaygã} (used for objects located very close).</t>
    </r>
  </si>
  <si>
    <r>
      <t>s=ẽ</t>
    </r>
    <r>
      <rPr>
        <vertAlign val="superscript"/>
        <sz val="11"/>
        <color indexed="8"/>
        <rFont val="Starling Serif"/>
        <family val="1"/>
      </rPr>
      <t>n</t>
    </r>
    <r>
      <rPr>
        <sz val="11"/>
        <color indexed="8"/>
        <rFont val="Starling Serif"/>
        <family val="1"/>
      </rPr>
      <t>gˈu {sẽgku}</t>
    </r>
  </si>
  <si>
    <r>
      <t xml:space="preserve">Ribeiro 2010: 58, 84; Silva 2005: 49; Silva 2010: 311. 3SG: </t>
    </r>
    <r>
      <rPr>
        <i/>
        <sz val="11"/>
        <color indexed="8"/>
        <rFont val="Starling Serif"/>
        <family val="1"/>
      </rPr>
      <t>h=ẽ</t>
    </r>
    <r>
      <rPr>
        <i/>
        <vertAlign val="superscript"/>
        <sz val="11"/>
        <color indexed="8"/>
        <rFont val="Starling Serif"/>
        <family val="1"/>
      </rPr>
      <t>n</t>
    </r>
    <r>
      <rPr>
        <i/>
        <sz val="11"/>
        <color indexed="8"/>
        <rFont val="Starling Serif"/>
        <family val="1"/>
      </rPr>
      <t>gˈu</t>
    </r>
    <r>
      <rPr>
        <sz val="11"/>
        <color indexed="8"/>
        <rFont val="Starling Serif"/>
        <family val="1"/>
      </rPr>
      <t xml:space="preserve"> {hẽgku}.</t>
    </r>
  </si>
  <si>
    <r>
      <t>Ribeiro 2010: 65 (</t>
    </r>
    <r>
      <rPr>
        <i/>
        <sz val="11"/>
        <color indexed="8"/>
        <rFont val="Starling Serif"/>
        <family val="1"/>
      </rPr>
      <t>y=ãĩŋ</t>
    </r>
    <r>
      <rPr>
        <sz val="11"/>
        <color indexed="8"/>
        <rFont val="Starling Serif"/>
        <family val="1"/>
      </rPr>
      <t xml:space="preserve"> {jaig}); Franceschini 1999: 32 (</t>
    </r>
    <r>
      <rPr>
        <i/>
        <sz val="11"/>
        <color indexed="8"/>
        <rFont val="Starling Serif"/>
        <family val="1"/>
      </rPr>
      <t>y=ĩŋ</t>
    </r>
    <r>
      <rPr>
        <sz val="11"/>
        <color indexed="8"/>
        <rFont val="Starling Serif"/>
        <family val="1"/>
      </rPr>
      <t xml:space="preserve"> {jyig}); Silva 2005: 120 (</t>
    </r>
    <r>
      <rPr>
        <i/>
        <sz val="11"/>
        <color indexed="8"/>
        <rFont val="Starling Serif"/>
        <family val="1"/>
      </rPr>
      <t>y=ãn</t>
    </r>
    <r>
      <rPr>
        <sz val="11"/>
        <color indexed="8"/>
        <rFont val="Starling Serif"/>
        <family val="1"/>
      </rPr>
      <t xml:space="preserve"> {jain}); Silva 2010: 149 (</t>
    </r>
    <r>
      <rPr>
        <i/>
        <sz val="11"/>
        <color indexed="8"/>
        <rFont val="Starling Serif"/>
        <family val="1"/>
      </rPr>
      <t>y=ã</t>
    </r>
    <r>
      <rPr>
        <sz val="11"/>
        <color indexed="8"/>
        <rFont val="Starling Serif"/>
        <family val="1"/>
      </rPr>
      <t xml:space="preserve"> {jãĩ}). 3SG: </t>
    </r>
    <r>
      <rPr>
        <i/>
        <sz val="11"/>
        <color indexed="8"/>
        <rFont val="Starling Serif"/>
        <family val="1"/>
      </rPr>
      <t>h=ãĩŋ ~ h=ĩŋ ~ h=ãn ~ h=ãi</t>
    </r>
    <r>
      <rPr>
        <sz val="11"/>
        <color indexed="8"/>
        <rFont val="Starling Serif"/>
        <family val="1"/>
      </rPr>
      <t xml:space="preserve"> {</t>
    </r>
    <r>
      <rPr>
        <i/>
        <sz val="11"/>
        <color indexed="8"/>
        <rFont val="Starling Serif"/>
        <family val="1"/>
      </rPr>
      <t>haig ~ hyig ~ hain ~ hãĩ</t>
    </r>
    <r>
      <rPr>
        <sz val="11"/>
        <color indexed="8"/>
        <rFont val="Starling Serif"/>
        <family val="1"/>
      </rPr>
      <t>}.</t>
    </r>
  </si>
  <si>
    <r>
      <t>Almeida et al. 1983: 88 (</t>
    </r>
    <r>
      <rPr>
        <i/>
        <sz val="11"/>
        <color indexed="8"/>
        <rFont val="Starling Serif"/>
        <family val="1"/>
      </rPr>
      <t>t=y</t>
    </r>
    <r>
      <rPr>
        <sz val="11"/>
        <color indexed="8"/>
        <rFont val="Starling Serif"/>
        <family val="1"/>
      </rPr>
      <t xml:space="preserve"> {tyj}); Praça 2007: 53 (</t>
    </r>
    <r>
      <rPr>
        <i/>
        <sz val="11"/>
        <color indexed="8"/>
        <rFont val="Starling Serif"/>
        <family val="1"/>
      </rPr>
      <t>t=ɨy</t>
    </r>
    <r>
      <rPr>
        <sz val="11"/>
        <color indexed="8"/>
        <rFont val="Starling Serif"/>
        <family val="1"/>
      </rPr>
      <t xml:space="preserve"> {tyj}). Prefixed forms: </t>
    </r>
    <r>
      <rPr>
        <i/>
        <sz val="11"/>
        <color indexed="8"/>
        <rFont val="Starling Serif"/>
        <family val="1"/>
      </rPr>
      <t>=ɾ=y</t>
    </r>
    <r>
      <rPr>
        <sz val="11"/>
        <color indexed="8"/>
        <rFont val="Starling Serif"/>
        <family val="1"/>
      </rPr>
      <t xml:space="preserve"> {=ryj} (1, 2SG) / </t>
    </r>
    <r>
      <rPr>
        <i/>
        <sz val="11"/>
        <color indexed="8"/>
        <rFont val="Starling Serif"/>
        <family val="1"/>
      </rPr>
      <t>=n=y</t>
    </r>
    <r>
      <rPr>
        <sz val="11"/>
        <color indexed="8"/>
        <rFont val="Starling Serif"/>
        <family val="1"/>
      </rPr>
      <t xml:space="preserve"> {=nyj} (2PL) / </t>
    </r>
    <r>
      <rPr>
        <i/>
        <sz val="11"/>
        <color indexed="8"/>
        <rFont val="Starling Serif"/>
        <family val="1"/>
      </rPr>
      <t>h=y</t>
    </r>
    <r>
      <rPr>
        <sz val="11"/>
        <color indexed="8"/>
        <rFont val="Starling Serif"/>
        <family val="1"/>
      </rPr>
      <t xml:space="preserve"> {hj} (3).</t>
    </r>
  </si>
  <si>
    <r>
      <t xml:space="preserve">Ribeiro 2010: 50, 54, 70, 75, 97; Franceschini 1999: 230, 236; Franceschini 2009: 7; Silva 2005: 40; Silva 2010: 339. Polysemy: 'tree / tree trunk / wood / stick / piece of wood'. Cf. </t>
    </r>
    <r>
      <rPr>
        <i/>
        <sz val="11"/>
        <color indexed="8"/>
        <rFont val="Starling Serif"/>
        <family val="1"/>
      </rPr>
      <t>ɨpˈɨ</t>
    </r>
    <r>
      <rPr>
        <sz val="11"/>
        <color indexed="8"/>
        <rFont val="Starling Serif"/>
        <family val="1"/>
      </rPr>
      <t xml:space="preserve"> {ypy} 'tree trunk' [Silva 2010: 335].</t>
    </r>
  </si>
  <si>
    <r>
      <t xml:space="preserve">Almeida et al. 1983: 81; Praça 2007: 54. Polysemy: 'tree / </t>
    </r>
    <r>
      <rPr>
        <i/>
        <sz val="11"/>
        <color indexed="8"/>
        <rFont val="Starling Serif"/>
        <family val="1"/>
      </rPr>
      <t>borduna / mão de pilão</t>
    </r>
    <r>
      <rPr>
        <sz val="11"/>
        <color indexed="8"/>
        <rFont val="Starling Serif"/>
        <family val="1"/>
      </rPr>
      <t>'.</t>
    </r>
  </si>
  <si>
    <r>
      <t xml:space="preserve">Ribeiro 2010: 50, 51, 78, 84, 87, 97, 98; Franceschini 2009: 8. The form </t>
    </r>
    <r>
      <rPr>
        <i/>
        <sz val="11"/>
        <color indexed="8"/>
        <rFont val="Starling Serif"/>
        <family val="1"/>
      </rPr>
      <t xml:space="preserve">mi=kˈɔ </t>
    </r>
    <r>
      <rPr>
        <sz val="11"/>
        <color indexed="8"/>
        <rFont val="Starling Serif"/>
        <family val="1"/>
      </rPr>
      <t xml:space="preserve">{mikoi} has a more general meaning 'plant' and is derived from </t>
    </r>
    <r>
      <rPr>
        <i/>
        <sz val="11"/>
        <color indexed="8"/>
        <rFont val="Starling Serif"/>
        <family val="1"/>
      </rPr>
      <t xml:space="preserve">kˈɔ </t>
    </r>
    <r>
      <rPr>
        <sz val="11"/>
        <color indexed="8"/>
        <rFont val="Starling Serif"/>
        <family val="1"/>
      </rPr>
      <t xml:space="preserve">{koi} 'to cultivate'. </t>
    </r>
  </si>
  <si>
    <r>
      <t>Ribeiro 2010: 89 (</t>
    </r>
    <r>
      <rPr>
        <i/>
        <sz val="11"/>
        <color indexed="8"/>
        <rFont val="Starling Serif"/>
        <family val="1"/>
      </rPr>
      <t>tɨpˈɨ</t>
    </r>
    <r>
      <rPr>
        <sz val="11"/>
        <color indexed="8"/>
        <rFont val="Starling Serif"/>
        <family val="1"/>
      </rPr>
      <t xml:space="preserve"> {typy}); Franceschini 1999: 56; Silva 2005: 48; Silva 2010: 189.</t>
    </r>
  </si>
  <si>
    <r>
      <t xml:space="preserve">Ribeiro 2010: 88; Franceschini 1999: 124; Franceschini 2009: 2; Silva 2010: 195; Graham, Graham &amp; Harrison 1977: 5. Plural: </t>
    </r>
    <r>
      <rPr>
        <i/>
        <sz val="11"/>
        <color indexed="8"/>
        <rFont val="Starling Serif"/>
        <family val="1"/>
      </rPr>
      <t>wat ~ waːt</t>
    </r>
    <r>
      <rPr>
        <sz val="11"/>
        <color indexed="8"/>
        <rFont val="Starling Serif"/>
        <family val="1"/>
      </rPr>
      <t xml:space="preserve"> {wat ~ wāt} [Ribeiro 2010: 82; Franceschini 1999: 44, 69; Franceschini 2009: 10; Silva 2010: 198; Graham, Graham &amp; Harrison 1977: 9]. Distinct from </t>
    </r>
    <r>
      <rPr>
        <i/>
        <sz val="11"/>
        <color indexed="8"/>
        <rFont val="Starling Serif"/>
        <family val="1"/>
      </rPr>
      <t>=ut</t>
    </r>
    <r>
      <rPr>
        <sz val="11"/>
        <color indexed="8"/>
        <rFont val="Starling Serif"/>
        <family val="1"/>
      </rPr>
      <t xml:space="preserve"> {=ut} 'to come', glossed as 'to go' in [Franceschini 1999: 196].</t>
    </r>
  </si>
  <si>
    <r>
      <t xml:space="preserve">Almeida et al. 1983: 50, 57; Praça 2007: 97. Distinct from </t>
    </r>
    <r>
      <rPr>
        <i/>
        <sz val="11"/>
        <color indexed="8"/>
        <rFont val="Starling Serif"/>
        <family val="1"/>
      </rPr>
      <t>ãtã</t>
    </r>
    <r>
      <rPr>
        <sz val="11"/>
        <color indexed="8"/>
        <rFont val="Starling Serif"/>
        <family val="1"/>
      </rPr>
      <t xml:space="preserve"> {ãtã} 'to walk' [Almeida et al. 1983: 80; Praça 2007: 97].</t>
    </r>
  </si>
  <si>
    <r>
      <t xml:space="preserve">Ribeiro 2010: 51, 57; Silva 2005: 120; Silva 2010: 104. Causative: </t>
    </r>
    <r>
      <rPr>
        <i/>
        <sz val="11"/>
        <color indexed="8"/>
        <rFont val="Starling Serif"/>
        <family val="1"/>
      </rPr>
      <t>mɔ=s=akˈup</t>
    </r>
    <r>
      <rPr>
        <sz val="11"/>
        <color indexed="8"/>
        <rFont val="Starling Serif"/>
        <family val="1"/>
      </rPr>
      <t xml:space="preserve"> {mosakup} 'to warm up' [Ribeiro 2010: 73].</t>
    </r>
  </si>
  <si>
    <r>
      <t xml:space="preserve">Almeida et al. 1983: 79; Praça 2007: 171. Prefixed forms: </t>
    </r>
    <r>
      <rPr>
        <i/>
        <sz val="11"/>
        <color indexed="8"/>
        <rFont val="Starling Serif"/>
        <family val="1"/>
      </rPr>
      <t>=ɾ=ãkop</t>
    </r>
    <r>
      <rPr>
        <sz val="11"/>
        <color indexed="8"/>
        <rFont val="Starling Serif"/>
        <family val="1"/>
      </rPr>
      <t xml:space="preserve"> {=rãkop} (1, 2SG) / </t>
    </r>
    <r>
      <rPr>
        <i/>
        <sz val="11"/>
        <color indexed="8"/>
        <rFont val="Starling Serif"/>
        <family val="1"/>
      </rPr>
      <t>=n=ãkop</t>
    </r>
    <r>
      <rPr>
        <sz val="11"/>
        <color indexed="8"/>
        <rFont val="Starling Serif"/>
        <family val="1"/>
      </rPr>
      <t xml:space="preserve"> {=nãkop} (2PL) / </t>
    </r>
    <r>
      <rPr>
        <i/>
        <sz val="11"/>
        <color indexed="8"/>
        <rFont val="Starling Serif"/>
        <family val="1"/>
      </rPr>
      <t>ãkop</t>
    </r>
    <r>
      <rPr>
        <sz val="11"/>
        <color indexed="8"/>
        <rFont val="Starling Serif"/>
        <family val="1"/>
      </rPr>
      <t xml:space="preserve"> {ãkop} (3). Cited as </t>
    </r>
    <r>
      <rPr>
        <i/>
        <sz val="11"/>
        <color indexed="8"/>
        <rFont val="Starling Serif"/>
        <family val="1"/>
      </rPr>
      <t>akop</t>
    </r>
    <r>
      <rPr>
        <sz val="11"/>
        <color indexed="8"/>
        <rFont val="Starling Serif"/>
        <family val="1"/>
      </rPr>
      <t xml:space="preserve"> {akop} in [Praça 2007: 188].</t>
    </r>
  </si>
  <si>
    <r>
      <t xml:space="preserve">Ribeiro 2010: 99; Franceschini 1999: 49, 206; Silva 2005: 47, 126; Silva 2010: 119, 174. Cf. the incorporated form </t>
    </r>
    <r>
      <rPr>
        <i/>
        <sz val="11"/>
        <color indexed="8"/>
        <rFont val="Starling Serif"/>
        <family val="1"/>
      </rPr>
      <t>=ʔɨ-</t>
    </r>
    <r>
      <rPr>
        <sz val="11"/>
        <color indexed="8"/>
        <rFont val="Starling Serif"/>
        <family val="1"/>
      </rPr>
      <t xml:space="preserve"> {=ʼy-}. Polysemy: 'water / river'.</t>
    </r>
  </si>
  <si>
    <r>
      <t>we</t>
    </r>
    <r>
      <rPr>
        <vertAlign val="subscript"/>
        <sz val="11"/>
        <color indexed="8"/>
        <rFont val="Starling Serif"/>
        <family val="1"/>
      </rPr>
      <t>1</t>
    </r>
    <r>
      <rPr>
        <sz val="11"/>
        <color indexed="8"/>
        <rFont val="Starling Serif"/>
        <family val="1"/>
      </rPr>
      <t xml:space="preserve"> </t>
    </r>
  </si>
  <si>
    <r>
      <t>we</t>
    </r>
    <r>
      <rPr>
        <vertAlign val="subscript"/>
        <sz val="11"/>
        <color indexed="8"/>
        <rFont val="Starling Serif"/>
        <family val="1"/>
      </rPr>
      <t>2</t>
    </r>
    <r>
      <rPr>
        <sz val="11"/>
        <color indexed="8"/>
        <rFont val="Starling Serif"/>
        <family val="1"/>
      </rPr>
      <t xml:space="preserve"> </t>
    </r>
  </si>
  <si>
    <r>
      <t xml:space="preserve">Ribeiro 2010: 62; Franceschini 1999: 107; Silva 2005: 47; Silva 2010: 104. Polysemy: 'white / clean'. Ribeiro [2010: 69] also quotes </t>
    </r>
    <r>
      <rPr>
        <i/>
        <sz val="11"/>
        <color indexed="8"/>
        <rFont val="Starling Serif"/>
        <family val="1"/>
      </rPr>
      <t>kˈɨt-ʔi</t>
    </r>
    <r>
      <rPr>
        <sz val="11"/>
        <color indexed="8"/>
        <rFont val="Starling Serif"/>
        <family val="1"/>
      </rPr>
      <t xml:space="preserve"> {kytʼi} in this meaning, but in all available examples this form is used to specify species.</t>
    </r>
  </si>
  <si>
    <r>
      <t xml:space="preserve">Almeida et al. 1983: 57; Praça 2007: 78. Plural: </t>
    </r>
    <r>
      <rPr>
        <i/>
        <sz val="11"/>
        <color indexed="8"/>
        <rFont val="Starling Serif"/>
        <family val="1"/>
      </rPr>
      <t>ãw</t>
    </r>
    <r>
      <rPr>
        <sz val="11"/>
        <color indexed="8"/>
        <rFont val="Starling Serif"/>
        <family val="1"/>
      </rPr>
      <t xml:space="preserve"> {ãwy}. </t>
    </r>
  </si>
  <si>
    <r>
      <t>Ribeiro 2010: 58 (</t>
    </r>
    <r>
      <rPr>
        <i/>
        <sz val="11"/>
        <color indexed="8"/>
        <rFont val="Starling Serif"/>
        <family val="1"/>
      </rPr>
      <t>haɾɨpɔ-ɾiˈa</t>
    </r>
    <r>
      <rPr>
        <sz val="11"/>
        <color indexed="8"/>
        <rFont val="Starling Serif"/>
        <family val="1"/>
      </rPr>
      <t xml:space="preserve"> {haryporia}); Franceschini 1999: 180 (</t>
    </r>
    <r>
      <rPr>
        <i/>
        <sz val="11"/>
        <color indexed="8"/>
        <rFont val="Starling Serif"/>
        <family val="1"/>
      </rPr>
      <t>haɾɨpɔ-ɾiˈa</t>
    </r>
    <r>
      <rPr>
        <sz val="11"/>
        <color indexed="8"/>
        <rFont val="Starling Serif"/>
        <family val="1"/>
      </rPr>
      <t xml:space="preserve"> {haryporia}); Silva 2005: 120 (</t>
    </r>
    <r>
      <rPr>
        <i/>
        <sz val="11"/>
        <color indexed="8"/>
        <rFont val="Starling Serif"/>
        <family val="1"/>
      </rPr>
      <t>haɾipɔ-ɾiˈa</t>
    </r>
    <r>
      <rPr>
        <sz val="11"/>
        <color indexed="8"/>
        <rFont val="Starling Serif"/>
        <family val="1"/>
      </rPr>
      <t xml:space="preserve"> {hariporia}); Silva 2010: 123 (</t>
    </r>
    <r>
      <rPr>
        <i/>
        <sz val="11"/>
        <color indexed="8"/>
        <rFont val="Starling Serif"/>
        <family val="1"/>
      </rPr>
      <t>haɾipɔ-ɾiˈa</t>
    </r>
    <r>
      <rPr>
        <sz val="11"/>
        <color indexed="8"/>
        <rFont val="Starling Serif"/>
        <family val="1"/>
      </rPr>
      <t xml:space="preserve"> {hariporia}). Polysemy: 'woman / girl'. Distinct from </t>
    </r>
    <r>
      <rPr>
        <i/>
        <sz val="11"/>
        <color indexed="8"/>
        <rFont val="Starling Serif"/>
        <family val="1"/>
      </rPr>
      <t>waɾɨʔˈi</t>
    </r>
    <r>
      <rPr>
        <sz val="11"/>
        <color indexed="8"/>
        <rFont val="Starling Serif"/>
        <family val="1"/>
      </rPr>
      <t xml:space="preserve"> 'female' [Ribeiro 2010: 95; Franceschini 1999: 55; Silva 2010: 155].</t>
    </r>
  </si>
  <si>
    <r>
      <t xml:space="preserve">Almeida et al. 1983: 51; Praça 2007: 153. Note that </t>
    </r>
    <r>
      <rPr>
        <i/>
        <sz val="11"/>
        <color indexed="8"/>
        <rFont val="Starling Serif"/>
        <family val="1"/>
      </rPr>
      <t>(e=)pe=wo(-ɕe)</t>
    </r>
    <r>
      <rPr>
        <sz val="11"/>
        <color indexed="8"/>
        <rFont val="Starling Serif"/>
        <family val="1"/>
      </rPr>
      <t xml:space="preserve"> {(e)pewo(xe)} is also translated as 'far', but its usage is parallel with that of </t>
    </r>
    <r>
      <rPr>
        <i/>
        <sz val="11"/>
        <color indexed="8"/>
        <rFont val="Starling Serif"/>
        <family val="1"/>
      </rPr>
      <t>(ʔ=)ã=wo(-ɕe)</t>
    </r>
    <r>
      <rPr>
        <sz val="11"/>
        <color indexed="8"/>
        <rFont val="Starling Serif"/>
        <family val="1"/>
      </rPr>
      <t xml:space="preserve"> {(h)ãwo(xe)} 'close here', which makes it a part of the deictic system. Cf. </t>
    </r>
    <r>
      <rPr>
        <i/>
        <sz val="11"/>
        <color indexed="8"/>
        <rFont val="Starling Serif"/>
        <family val="1"/>
      </rPr>
      <t>mã=mõ</t>
    </r>
    <r>
      <rPr>
        <sz val="11"/>
        <color indexed="8"/>
        <rFont val="Starling Serif"/>
        <family val="1"/>
      </rPr>
      <t xml:space="preserve"> {mamõ} 'where to' [Almeida et al. 1983: 57].</t>
    </r>
  </si>
  <si>
    <r>
      <t>Ribeiro 2010: 81 (</t>
    </r>
    <r>
      <rPr>
        <i/>
        <sz val="11"/>
        <color indexed="8"/>
        <rFont val="Starling Serif"/>
        <family val="1"/>
      </rPr>
      <t xml:space="preserve">pɨa=hˈĩn-ʔi </t>
    </r>
    <r>
      <rPr>
        <sz val="11"/>
        <color indexed="8"/>
        <rFont val="Starling Serif"/>
        <family val="1"/>
      </rPr>
      <t>{pyahinʼi}); Silva 2005: 124 (</t>
    </r>
    <r>
      <rPr>
        <i/>
        <sz val="11"/>
        <color indexed="8"/>
        <rFont val="Starling Serif"/>
        <family val="1"/>
      </rPr>
      <t>pɨa=hˈĩŋ</t>
    </r>
    <r>
      <rPr>
        <sz val="11"/>
        <color indexed="8"/>
        <rFont val="Starling Serif"/>
        <family val="1"/>
      </rPr>
      <t xml:space="preserve"> {pyahig}). Silva [2010: 192] also quotes the form </t>
    </r>
    <r>
      <rPr>
        <i/>
        <sz val="11"/>
        <color indexed="8"/>
        <rFont val="Starling Serif"/>
        <family val="1"/>
      </rPr>
      <t>ɨt=pɨˈa-ʔi</t>
    </r>
    <r>
      <rPr>
        <sz val="11"/>
        <color indexed="8"/>
        <rFont val="Starling Serif"/>
        <family val="1"/>
      </rPr>
      <t>, {ytpyaʼi} which is a negation of 'far'.</t>
    </r>
  </si>
  <si>
    <r>
      <t xml:space="preserve">Praça 2007: 153. Cf. </t>
    </r>
    <r>
      <rPr>
        <i/>
        <sz val="11"/>
        <color indexed="8"/>
        <rFont val="Starling Serif"/>
        <family val="1"/>
      </rPr>
      <t>ɨpɨ-pe</t>
    </r>
    <r>
      <rPr>
        <sz val="11"/>
        <color indexed="8"/>
        <rFont val="Starling Serif"/>
        <family val="1"/>
      </rPr>
      <t xml:space="preserve"> {ypype} [Almeida et al. 1983: 52], which is not an adverb but a postposition (</t>
    </r>
    <r>
      <rPr>
        <i/>
        <sz val="11"/>
        <color indexed="8"/>
        <rFont val="Starling Serif"/>
        <family val="1"/>
      </rPr>
      <t>ɨpne</t>
    </r>
    <r>
      <rPr>
        <sz val="11"/>
        <color indexed="8"/>
        <rFont val="Starling Serif"/>
        <family val="1"/>
      </rPr>
      <t xml:space="preserve"> {ypyne} [Almeida et al. 1983: 88] must be a typo).</t>
    </r>
  </si>
  <si>
    <r>
      <t>Ribeiro 2010: 91; Franceschini 2009: 7 (</t>
    </r>
    <r>
      <rPr>
        <i/>
        <sz val="11"/>
        <color indexed="8"/>
        <rFont val="Starling Serif"/>
        <family val="1"/>
      </rPr>
      <t>ʔukɨt</t>
    </r>
    <r>
      <rPr>
        <sz val="11"/>
        <color indexed="8"/>
        <rFont val="Starling Serif"/>
        <family val="1"/>
      </rPr>
      <t>); Silva 2005: 39; Silva 2010: 318.</t>
    </r>
  </si>
  <si>
    <r>
      <t xml:space="preserve">Almeida et al. 1983: 51. Absent from the dictionary, featured only in the form </t>
    </r>
    <r>
      <rPr>
        <i/>
        <sz val="11"/>
        <color indexed="8"/>
        <rFont val="Starling Serif"/>
        <family val="1"/>
      </rPr>
      <t>ɕe=ɕokɨɾ-a</t>
    </r>
    <r>
      <rPr>
        <sz val="11"/>
        <color indexed="8"/>
        <rFont val="Starling Serif"/>
        <family val="1"/>
      </rPr>
      <t xml:space="preserve"> {xexokyra}</t>
    </r>
    <r>
      <rPr>
        <i/>
        <sz val="11"/>
        <color indexed="8"/>
        <rFont val="Starling Serif"/>
        <family val="1"/>
      </rPr>
      <t xml:space="preserve"> </t>
    </r>
    <r>
      <rPr>
        <sz val="11"/>
        <color indexed="8"/>
        <rFont val="Starling Serif"/>
        <family val="1"/>
      </rPr>
      <t>'my salt'.</t>
    </r>
  </si>
  <si>
    <r>
      <t>Ribeiro 2010: 98 (</t>
    </r>
    <r>
      <rPr>
        <i/>
        <sz val="11"/>
        <color indexed="8"/>
        <rFont val="Starling Serif"/>
        <family val="1"/>
      </rPr>
      <t>ɨt=ʔiʔwˈɔp-ʔi</t>
    </r>
    <r>
      <rPr>
        <sz val="11"/>
        <color indexed="8"/>
        <rFont val="Starling Serif"/>
        <family val="1"/>
      </rPr>
      <t xml:space="preserve"> {ytʼiwopʼi}); Silva 2005: 122 (</t>
    </r>
    <r>
      <rPr>
        <i/>
        <sz val="11"/>
        <color indexed="8"/>
        <rFont val="Starling Serif"/>
        <family val="1"/>
      </rPr>
      <t>it=ʔiwˈɔp-i</t>
    </r>
    <r>
      <rPr>
        <sz val="11"/>
        <color indexed="8"/>
        <rFont val="Starling Serif"/>
        <family val="1"/>
      </rPr>
      <t xml:space="preserve"> {itʼiwop i}); Silva 2010: 124 (</t>
    </r>
    <r>
      <rPr>
        <i/>
        <sz val="11"/>
        <color indexed="8"/>
        <rFont val="Starling Serif"/>
        <family val="1"/>
      </rPr>
      <t>ɨt=ʔiʔwˈɔp</t>
    </r>
    <r>
      <rPr>
        <sz val="11"/>
        <color indexed="8"/>
        <rFont val="Starling Serif"/>
        <family val="1"/>
      </rPr>
      <t xml:space="preserve"> {ytʼiʼwop}). A negation of 'long'. Silva [2010: 192] also quotes the form </t>
    </r>
    <r>
      <rPr>
        <i/>
        <sz val="11"/>
        <color indexed="8"/>
        <rFont val="Starling Serif"/>
        <family val="1"/>
      </rPr>
      <t>ʔi=ʔɔk-tˈut-ʔi</t>
    </r>
    <r>
      <rPr>
        <sz val="11"/>
        <color indexed="8"/>
        <rFont val="Starling Serif"/>
        <family val="1"/>
      </rPr>
      <t xml:space="preserve"> {ʼiʼok tutʼi}.</t>
    </r>
  </si>
  <si>
    <r>
      <t xml:space="preserve">Ribeiro 2010: 98; Silva 2005: 45; Silva 2010: 320. The form </t>
    </r>
    <r>
      <rPr>
        <i/>
        <sz val="11"/>
        <color indexed="8"/>
        <rFont val="Starling Serif"/>
        <family val="1"/>
      </rPr>
      <t>mɛɾɛp-ʔɛ</t>
    </r>
    <r>
      <rPr>
        <sz val="11"/>
        <color indexed="8"/>
        <rFont val="Starling Serif"/>
        <family val="1"/>
      </rPr>
      <t xml:space="preserve"> {merepʼe}, glossed as 'wind' in [Silva 2005: 123; Silva 2010: 314], means rather 'to flicker / quick' [Ribeiro 2010: 71; Silva 2010: 339].</t>
    </r>
  </si>
  <si>
    <r>
      <t xml:space="preserve">Silva 2005: 50, 124; Silva 2010: 315. Derived from </t>
    </r>
    <r>
      <rPr>
        <i/>
        <sz val="11"/>
        <color indexed="8"/>
        <rFont val="Starling Serif"/>
        <family val="1"/>
      </rPr>
      <t>mɔːt</t>
    </r>
    <r>
      <rPr>
        <sz val="11"/>
        <color indexed="8"/>
        <rFont val="Starling Serif"/>
        <family val="1"/>
      </rPr>
      <t xml:space="preserve"> {mōt} 'to take time'.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</si>
</sst>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vertAlign val="superscript"/>
      <sz val="11"/>
      <color indexed="8"/>
      <name val="Starling Serif"/>
      <family val="1"/>
    </font>
    <font>
      <i/>
      <vertAlign val="superscript"/>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4"/>
  <sheetViews>
    <sheetView tabSelected="1" zoomScalePageLayoutView="0" workbookViewId="0" topLeftCell="A1">
      <selection activeCell="A1" sqref="A1"/>
    </sheetView>
  </sheetViews>
  <sheetFormatPr defaultColWidth="9.140625" defaultRowHeight="15"/>
  <sheetData>
    <row r="1" spans="1:8" ht="20.25">
      <c r="A1" s="1" t="s">
        <v>0</v>
      </c>
      <c r="B1" s="1" t="s">
        <v>1</v>
      </c>
      <c r="C1" s="1" t="s">
        <v>2</v>
      </c>
      <c r="D1" s="1" t="s">
        <v>3</v>
      </c>
      <c r="E1" s="1" t="s">
        <v>4</v>
      </c>
      <c r="F1" s="1" t="s">
        <v>5</v>
      </c>
      <c r="G1" s="1" t="s">
        <v>6</v>
      </c>
      <c r="H1" s="1" t="s">
        <v>7</v>
      </c>
    </row>
    <row r="2" spans="1:8" ht="20.25">
      <c r="A2" s="2">
        <v>0</v>
      </c>
      <c r="B2" s="2"/>
      <c r="C2" s="2">
        <v>20</v>
      </c>
      <c r="D2" s="2">
        <v>0</v>
      </c>
      <c r="E2" s="2">
        <v>20</v>
      </c>
      <c r="F2" s="2">
        <v>0</v>
      </c>
      <c r="G2" s="2" t="s">
        <v>443</v>
      </c>
      <c r="H2" s="2" t="s">
        <v>444</v>
      </c>
    </row>
    <row r="3" spans="1:8" ht="20.25">
      <c r="A3" s="2">
        <v>1</v>
      </c>
      <c r="B3" s="2" t="s">
        <v>8</v>
      </c>
      <c r="C3" s="2" t="s">
        <v>9</v>
      </c>
      <c r="D3" s="2">
        <v>1</v>
      </c>
      <c r="E3" s="2" t="str">
        <f>"=pãp / =mãp {=pam / =mam}"</f>
        <v>=pãp / =mãp {=pam / =mam}</v>
      </c>
      <c r="F3" s="2">
        <v>2</v>
      </c>
      <c r="G3" s="2" t="s">
        <v>445</v>
      </c>
      <c r="H3" s="2" t="s">
        <v>446</v>
      </c>
    </row>
    <row r="4" spans="1:8" ht="20.25">
      <c r="A4" s="2">
        <v>2</v>
      </c>
      <c r="B4" s="2" t="s">
        <v>10</v>
      </c>
      <c r="C4" s="2" t="s">
        <v>11</v>
      </c>
      <c r="D4" s="2">
        <v>1</v>
      </c>
      <c r="E4" s="2"/>
      <c r="F4" s="2">
        <v>-1</v>
      </c>
      <c r="G4" s="2" t="s">
        <v>12</v>
      </c>
      <c r="H4" s="2" t="s">
        <v>13</v>
      </c>
    </row>
    <row r="5" spans="1:8" ht="20.25">
      <c r="A5" s="2">
        <v>3</v>
      </c>
      <c r="B5" s="2" t="s">
        <v>14</v>
      </c>
      <c r="C5" s="2" t="s">
        <v>15</v>
      </c>
      <c r="D5" s="2">
        <v>1</v>
      </c>
      <c r="E5" s="2" t="s">
        <v>16</v>
      </c>
      <c r="F5" s="2">
        <v>1</v>
      </c>
      <c r="G5" s="2" t="s">
        <v>447</v>
      </c>
      <c r="H5" s="2" t="s">
        <v>17</v>
      </c>
    </row>
    <row r="6" spans="1:8" ht="20.25">
      <c r="A6" s="2">
        <v>4</v>
      </c>
      <c r="B6" s="2" t="s">
        <v>18</v>
      </c>
      <c r="C6" s="2" t="s">
        <v>19</v>
      </c>
      <c r="D6" s="2">
        <v>1</v>
      </c>
      <c r="E6" s="2" t="s">
        <v>20</v>
      </c>
      <c r="F6" s="2">
        <v>2</v>
      </c>
      <c r="G6" s="2" t="s">
        <v>448</v>
      </c>
      <c r="H6" s="2" t="s">
        <v>449</v>
      </c>
    </row>
    <row r="7" spans="1:8" ht="20.25">
      <c r="A7" s="2">
        <v>5</v>
      </c>
      <c r="B7" s="2" t="s">
        <v>21</v>
      </c>
      <c r="C7" s="2" t="s">
        <v>22</v>
      </c>
      <c r="D7" s="2">
        <v>1</v>
      </c>
      <c r="E7" s="2" t="s">
        <v>23</v>
      </c>
      <c r="F7" s="2">
        <v>2</v>
      </c>
      <c r="G7" s="2" t="s">
        <v>450</v>
      </c>
      <c r="H7" s="2" t="s">
        <v>451</v>
      </c>
    </row>
    <row r="8" spans="1:8" ht="20.25">
      <c r="A8" s="2">
        <v>6</v>
      </c>
      <c r="B8" s="2" t="s">
        <v>24</v>
      </c>
      <c r="C8" s="2" t="s">
        <v>25</v>
      </c>
      <c r="D8" s="2">
        <v>1</v>
      </c>
      <c r="E8" s="2" t="s">
        <v>26</v>
      </c>
      <c r="F8" s="2">
        <v>2</v>
      </c>
      <c r="G8" s="2" t="s">
        <v>27</v>
      </c>
      <c r="H8" s="2" t="s">
        <v>28</v>
      </c>
    </row>
    <row r="9" spans="1:8" ht="20.25">
      <c r="A9" s="2">
        <v>7</v>
      </c>
      <c r="B9" s="2" t="s">
        <v>29</v>
      </c>
      <c r="C9" s="2" t="s">
        <v>30</v>
      </c>
      <c r="D9" s="2">
        <v>1</v>
      </c>
      <c r="E9" s="2" t="s">
        <v>31</v>
      </c>
      <c r="F9" s="2">
        <v>1</v>
      </c>
      <c r="G9" s="2" t="s">
        <v>32</v>
      </c>
      <c r="H9" s="2" t="s">
        <v>33</v>
      </c>
    </row>
    <row r="10" spans="1:8" ht="20.25">
      <c r="A10" s="2">
        <v>8</v>
      </c>
      <c r="B10" s="2" t="s">
        <v>34</v>
      </c>
      <c r="C10" s="2" t="s">
        <v>35</v>
      </c>
      <c r="D10" s="2">
        <v>1</v>
      </c>
      <c r="E10" s="2" t="s">
        <v>36</v>
      </c>
      <c r="F10" s="2">
        <v>2</v>
      </c>
      <c r="G10" s="2" t="s">
        <v>37</v>
      </c>
      <c r="H10" s="2" t="s">
        <v>452</v>
      </c>
    </row>
    <row r="11" spans="1:8" ht="20.25">
      <c r="A11" s="2">
        <v>8</v>
      </c>
      <c r="B11" s="2" t="s">
        <v>34</v>
      </c>
      <c r="C11" s="2"/>
      <c r="D11" s="2">
        <v>0</v>
      </c>
      <c r="E11" s="2" t="s">
        <v>38</v>
      </c>
      <c r="F11" s="2">
        <v>1</v>
      </c>
      <c r="G11" s="2"/>
      <c r="H11" s="2" t="s">
        <v>453</v>
      </c>
    </row>
    <row r="12" spans="1:8" ht="20.25">
      <c r="A12" s="2">
        <v>9</v>
      </c>
      <c r="B12" s="2" t="s">
        <v>39</v>
      </c>
      <c r="C12" s="2" t="s">
        <v>40</v>
      </c>
      <c r="D12" s="2">
        <v>1</v>
      </c>
      <c r="E12" s="2" t="s">
        <v>41</v>
      </c>
      <c r="F12" s="2">
        <v>1</v>
      </c>
      <c r="G12" s="2" t="s">
        <v>454</v>
      </c>
      <c r="H12" s="2" t="s">
        <v>455</v>
      </c>
    </row>
    <row r="13" spans="1:8" ht="20.25">
      <c r="A13" s="2">
        <v>10</v>
      </c>
      <c r="B13" s="2" t="s">
        <v>42</v>
      </c>
      <c r="C13" s="2" t="s">
        <v>43</v>
      </c>
      <c r="D13" s="2">
        <v>1</v>
      </c>
      <c r="E13" s="2" t="s">
        <v>44</v>
      </c>
      <c r="F13" s="2">
        <v>1</v>
      </c>
      <c r="G13" s="2" t="s">
        <v>45</v>
      </c>
      <c r="H13" s="2" t="s">
        <v>46</v>
      </c>
    </row>
    <row r="14" spans="1:8" ht="20.25">
      <c r="A14" s="2">
        <v>11</v>
      </c>
      <c r="B14" s="2" t="s">
        <v>47</v>
      </c>
      <c r="C14" s="2" t="str">
        <f>"=pɔtiʔˈa {=potiʼa}"</f>
        <v>=pɔtiʔˈa {=potiʼa}</v>
      </c>
      <c r="D14" s="2">
        <v>1</v>
      </c>
      <c r="E14" s="2" t="s">
        <v>48</v>
      </c>
      <c r="F14" s="2">
        <v>2</v>
      </c>
      <c r="G14" s="2" t="s">
        <v>456</v>
      </c>
      <c r="H14" s="2" t="s">
        <v>457</v>
      </c>
    </row>
    <row r="15" spans="1:8" ht="20.25">
      <c r="A15" s="2">
        <v>11</v>
      </c>
      <c r="B15" s="2" t="s">
        <v>47</v>
      </c>
      <c r="C15" s="2"/>
      <c r="D15" s="2">
        <v>0</v>
      </c>
      <c r="E15" s="2" t="s">
        <v>49</v>
      </c>
      <c r="F15" s="2">
        <v>3</v>
      </c>
      <c r="G15" s="2"/>
      <c r="H15" s="2" t="s">
        <v>458</v>
      </c>
    </row>
    <row r="16" spans="1:8" ht="20.25">
      <c r="A16" s="2">
        <v>12</v>
      </c>
      <c r="B16" s="2" t="s">
        <v>50</v>
      </c>
      <c r="C16" s="2" t="s">
        <v>51</v>
      </c>
      <c r="D16" s="2">
        <v>1</v>
      </c>
      <c r="E16" s="2" t="s">
        <v>52</v>
      </c>
      <c r="F16" s="2">
        <v>2</v>
      </c>
      <c r="G16" s="2" t="s">
        <v>459</v>
      </c>
      <c r="H16" s="2" t="s">
        <v>460</v>
      </c>
    </row>
    <row r="17" spans="1:8" ht="20.25">
      <c r="A17" s="2">
        <v>13</v>
      </c>
      <c r="B17" s="2" t="s">
        <v>53</v>
      </c>
      <c r="C17" s="2" t="s">
        <v>54</v>
      </c>
      <c r="D17" s="2">
        <v>1</v>
      </c>
      <c r="E17" s="2" t="s">
        <v>55</v>
      </c>
      <c r="F17" s="2">
        <v>1</v>
      </c>
      <c r="G17" s="2" t="s">
        <v>461</v>
      </c>
      <c r="H17" s="2" t="s">
        <v>462</v>
      </c>
    </row>
    <row r="18" spans="1:8" ht="20.25">
      <c r="A18" s="2">
        <v>14</v>
      </c>
      <c r="B18" s="2" t="s">
        <v>56</v>
      </c>
      <c r="C18" s="2" t="s">
        <v>57</v>
      </c>
      <c r="D18" s="2">
        <v>1</v>
      </c>
      <c r="E18" s="2" t="s">
        <v>58</v>
      </c>
      <c r="F18" s="2">
        <v>2</v>
      </c>
      <c r="G18" s="2" t="s">
        <v>463</v>
      </c>
      <c r="H18" s="2" t="s">
        <v>59</v>
      </c>
    </row>
    <row r="19" spans="1:8" ht="20.25">
      <c r="A19" s="2">
        <v>15</v>
      </c>
      <c r="B19" s="2" t="s">
        <v>60</v>
      </c>
      <c r="C19" s="2" t="s">
        <v>61</v>
      </c>
      <c r="D19" s="2">
        <v>1</v>
      </c>
      <c r="E19" s="2" t="s">
        <v>62</v>
      </c>
      <c r="F19" s="2">
        <v>2</v>
      </c>
      <c r="G19" s="2" t="s">
        <v>464</v>
      </c>
      <c r="H19" s="2" t="s">
        <v>63</v>
      </c>
    </row>
    <row r="20" spans="1:8" ht="20.25">
      <c r="A20" s="2">
        <v>16</v>
      </c>
      <c r="B20" s="2" t="s">
        <v>64</v>
      </c>
      <c r="C20" s="2" t="str">
        <f>"=iˈɔt / =ut {=iot / =ut}"</f>
        <v>=iˈɔt / =ut {=iot / =ut}</v>
      </c>
      <c r="D20" s="2">
        <v>1</v>
      </c>
      <c r="E20" s="2" t="s">
        <v>65</v>
      </c>
      <c r="F20" s="2">
        <v>1</v>
      </c>
      <c r="G20" s="2" t="s">
        <v>465</v>
      </c>
      <c r="H20" s="2" t="s">
        <v>466</v>
      </c>
    </row>
    <row r="21" spans="1:8" ht="20.25">
      <c r="A21" s="2">
        <v>17</v>
      </c>
      <c r="B21" s="2" t="s">
        <v>66</v>
      </c>
      <c r="C21" s="2" t="s">
        <v>67</v>
      </c>
      <c r="D21" s="2">
        <v>1</v>
      </c>
      <c r="E21" s="2" t="s">
        <v>68</v>
      </c>
      <c r="F21" s="2">
        <v>2</v>
      </c>
      <c r="G21" s="2" t="s">
        <v>467</v>
      </c>
      <c r="H21" s="2" t="s">
        <v>69</v>
      </c>
    </row>
    <row r="22" spans="1:8" ht="20.25">
      <c r="A22" s="2">
        <v>18</v>
      </c>
      <c r="B22" s="2" t="s">
        <v>70</v>
      </c>
      <c r="C22" s="2" t="s">
        <v>71</v>
      </c>
      <c r="D22" s="2">
        <v>1</v>
      </c>
      <c r="E22" s="2" t="s">
        <v>72</v>
      </c>
      <c r="F22" s="2">
        <v>2</v>
      </c>
      <c r="G22" s="2" t="s">
        <v>73</v>
      </c>
      <c r="H22" s="2" t="s">
        <v>468</v>
      </c>
    </row>
    <row r="23" spans="1:8" ht="20.25">
      <c r="A23" s="2">
        <v>19</v>
      </c>
      <c r="B23" s="2" t="s">
        <v>74</v>
      </c>
      <c r="C23" s="2" t="s">
        <v>75</v>
      </c>
      <c r="D23" s="2">
        <v>1</v>
      </c>
      <c r="E23" s="2" t="s">
        <v>76</v>
      </c>
      <c r="F23" s="2">
        <v>1</v>
      </c>
      <c r="G23" s="2" t="s">
        <v>469</v>
      </c>
      <c r="H23" s="2" t="s">
        <v>470</v>
      </c>
    </row>
    <row r="24" spans="1:8" ht="20.25">
      <c r="A24" s="2">
        <v>20</v>
      </c>
      <c r="B24" s="2" t="s">
        <v>77</v>
      </c>
      <c r="C24" s="2" t="s">
        <v>78</v>
      </c>
      <c r="D24" s="2">
        <v>1</v>
      </c>
      <c r="E24" s="2" t="s">
        <v>79</v>
      </c>
      <c r="F24" s="2">
        <v>2</v>
      </c>
      <c r="G24" s="2" t="s">
        <v>471</v>
      </c>
      <c r="H24" s="2" t="s">
        <v>80</v>
      </c>
    </row>
    <row r="25" spans="1:8" ht="20.25">
      <c r="A25" s="2">
        <v>21</v>
      </c>
      <c r="B25" s="2" t="s">
        <v>81</v>
      </c>
      <c r="C25" s="2" t="s">
        <v>82</v>
      </c>
      <c r="D25" s="2">
        <v>1</v>
      </c>
      <c r="E25" s="2" t="s">
        <v>83</v>
      </c>
      <c r="F25" s="2">
        <v>2</v>
      </c>
      <c r="G25" s="2" t="s">
        <v>84</v>
      </c>
      <c r="H25" s="2" t="s">
        <v>85</v>
      </c>
    </row>
    <row r="26" spans="1:8" ht="20.25">
      <c r="A26" s="2">
        <v>22</v>
      </c>
      <c r="B26" s="2" t="s">
        <v>86</v>
      </c>
      <c r="C26" s="2" t="s">
        <v>87</v>
      </c>
      <c r="D26" s="2">
        <v>1</v>
      </c>
      <c r="E26" s="2" t="s">
        <v>88</v>
      </c>
      <c r="F26" s="2">
        <v>2</v>
      </c>
      <c r="G26" s="2" t="s">
        <v>472</v>
      </c>
      <c r="H26" s="2" t="s">
        <v>473</v>
      </c>
    </row>
    <row r="27" spans="1:8" ht="20.25">
      <c r="A27" s="2">
        <v>23</v>
      </c>
      <c r="B27" s="2" t="s">
        <v>89</v>
      </c>
      <c r="C27" s="2" t="s">
        <v>75</v>
      </c>
      <c r="D27" s="2">
        <v>1</v>
      </c>
      <c r="E27" s="2" t="s">
        <v>90</v>
      </c>
      <c r="F27" s="2">
        <v>1</v>
      </c>
      <c r="G27" s="2" t="s">
        <v>91</v>
      </c>
      <c r="H27" s="2" t="s">
        <v>92</v>
      </c>
    </row>
    <row r="28" spans="1:8" ht="20.25">
      <c r="A28" s="2">
        <v>23</v>
      </c>
      <c r="B28" s="2" t="s">
        <v>93</v>
      </c>
      <c r="C28" s="2" t="s">
        <v>94</v>
      </c>
      <c r="D28" s="2">
        <v>2</v>
      </c>
      <c r="E28" s="2" t="s">
        <v>95</v>
      </c>
      <c r="F28" s="2">
        <v>3</v>
      </c>
      <c r="G28" s="2" t="s">
        <v>474</v>
      </c>
      <c r="H28" s="2" t="s">
        <v>475</v>
      </c>
    </row>
    <row r="29" spans="1:8" ht="20.25">
      <c r="A29" s="2">
        <v>24</v>
      </c>
      <c r="B29" s="2" t="s">
        <v>96</v>
      </c>
      <c r="C29" s="2" t="s">
        <v>97</v>
      </c>
      <c r="D29" s="2">
        <v>1</v>
      </c>
      <c r="E29" s="2" t="s">
        <v>98</v>
      </c>
      <c r="F29" s="2">
        <v>1</v>
      </c>
      <c r="G29" s="2" t="s">
        <v>476</v>
      </c>
      <c r="H29" s="2" t="s">
        <v>477</v>
      </c>
    </row>
    <row r="30" spans="1:8" ht="20.25">
      <c r="A30" s="2">
        <v>25</v>
      </c>
      <c r="B30" s="2" t="s">
        <v>99</v>
      </c>
      <c r="C30" s="2" t="s">
        <v>100</v>
      </c>
      <c r="D30" s="2">
        <v>1</v>
      </c>
      <c r="E30" s="2" t="s">
        <v>101</v>
      </c>
      <c r="F30" s="2">
        <v>1</v>
      </c>
      <c r="G30" s="2" t="s">
        <v>478</v>
      </c>
      <c r="H30" s="2" t="s">
        <v>479</v>
      </c>
    </row>
    <row r="31" spans="1:8" ht="20.25">
      <c r="A31" s="2">
        <v>26</v>
      </c>
      <c r="B31" s="2" t="s">
        <v>102</v>
      </c>
      <c r="C31" s="2" t="s">
        <v>103</v>
      </c>
      <c r="D31" s="2">
        <v>1</v>
      </c>
      <c r="E31" s="2" t="s">
        <v>104</v>
      </c>
      <c r="F31" s="2">
        <v>1</v>
      </c>
      <c r="G31" s="2" t="s">
        <v>105</v>
      </c>
      <c r="H31" s="2" t="s">
        <v>480</v>
      </c>
    </row>
    <row r="32" spans="1:8" ht="20.25">
      <c r="A32" s="2">
        <v>27</v>
      </c>
      <c r="B32" s="2" t="s">
        <v>106</v>
      </c>
      <c r="C32" s="2" t="s">
        <v>107</v>
      </c>
      <c r="D32" s="2">
        <v>1</v>
      </c>
      <c r="E32" s="2" t="s">
        <v>108</v>
      </c>
      <c r="F32" s="2">
        <v>1</v>
      </c>
      <c r="G32" s="2" t="s">
        <v>481</v>
      </c>
      <c r="H32" s="2" t="s">
        <v>109</v>
      </c>
    </row>
    <row r="33" spans="1:8" ht="20.25">
      <c r="A33" s="2">
        <v>28</v>
      </c>
      <c r="B33" s="2" t="s">
        <v>110</v>
      </c>
      <c r="C33" s="2" t="s">
        <v>111</v>
      </c>
      <c r="D33" s="2">
        <v>1</v>
      </c>
      <c r="E33" s="2" t="s">
        <v>112</v>
      </c>
      <c r="F33" s="2">
        <v>1</v>
      </c>
      <c r="G33" s="2" t="s">
        <v>113</v>
      </c>
      <c r="H33" s="2" t="s">
        <v>482</v>
      </c>
    </row>
    <row r="34" spans="1:8" ht="20.25">
      <c r="A34" s="2">
        <v>29</v>
      </c>
      <c r="B34" s="2" t="s">
        <v>114</v>
      </c>
      <c r="C34" s="2" t="s">
        <v>115</v>
      </c>
      <c r="D34" s="2">
        <v>1</v>
      </c>
      <c r="E34" s="2" t="s">
        <v>116</v>
      </c>
      <c r="F34" s="2">
        <v>1</v>
      </c>
      <c r="G34" s="2" t="s">
        <v>117</v>
      </c>
      <c r="H34" s="2" t="s">
        <v>118</v>
      </c>
    </row>
    <row r="35" spans="1:8" ht="20.25">
      <c r="A35" s="2">
        <v>30</v>
      </c>
      <c r="B35" s="2" t="s">
        <v>119</v>
      </c>
      <c r="C35" s="2" t="s">
        <v>120</v>
      </c>
      <c r="D35" s="2">
        <v>1</v>
      </c>
      <c r="E35" s="2" t="s">
        <v>121</v>
      </c>
      <c r="F35" s="2">
        <v>2</v>
      </c>
      <c r="G35" s="2" t="s">
        <v>122</v>
      </c>
      <c r="H35" s="2" t="s">
        <v>123</v>
      </c>
    </row>
    <row r="36" spans="1:8" ht="20.25">
      <c r="A36" s="2">
        <v>31</v>
      </c>
      <c r="B36" s="2" t="s">
        <v>124</v>
      </c>
      <c r="C36" s="2" t="s">
        <v>125</v>
      </c>
      <c r="D36" s="2">
        <v>1</v>
      </c>
      <c r="E36" s="2" t="s">
        <v>126</v>
      </c>
      <c r="F36" s="2">
        <v>1</v>
      </c>
      <c r="G36" s="2" t="s">
        <v>483</v>
      </c>
      <c r="H36" s="2" t="s">
        <v>484</v>
      </c>
    </row>
    <row r="37" spans="1:8" ht="20.25">
      <c r="A37" s="2">
        <v>32</v>
      </c>
      <c r="B37" s="2" t="s">
        <v>127</v>
      </c>
      <c r="C37" s="2" t="s">
        <v>128</v>
      </c>
      <c r="D37" s="2">
        <v>1</v>
      </c>
      <c r="E37" s="2"/>
      <c r="F37" s="2">
        <v>-1</v>
      </c>
      <c r="G37" s="2" t="s">
        <v>129</v>
      </c>
      <c r="H37" s="2" t="s">
        <v>485</v>
      </c>
    </row>
    <row r="38" spans="1:8" ht="20.25">
      <c r="A38" s="2">
        <v>32</v>
      </c>
      <c r="B38" s="2" t="s">
        <v>127</v>
      </c>
      <c r="C38" s="2" t="s">
        <v>130</v>
      </c>
      <c r="D38" s="2">
        <v>2</v>
      </c>
      <c r="E38" s="2"/>
      <c r="F38" s="2">
        <v>0</v>
      </c>
      <c r="G38" s="2" t="s">
        <v>486</v>
      </c>
      <c r="H38" s="2"/>
    </row>
    <row r="39" spans="1:8" ht="20.25">
      <c r="A39" s="2">
        <v>33</v>
      </c>
      <c r="B39" s="2" t="s">
        <v>131</v>
      </c>
      <c r="C39" s="2" t="str">
        <f>"=ũm / =y=ũm {=um / =jum}"</f>
        <v>=ũm / =y=ũm {=um / =jum}</v>
      </c>
      <c r="D39" s="2">
        <v>1</v>
      </c>
      <c r="E39" s="2" t="s">
        <v>132</v>
      </c>
      <c r="F39" s="2">
        <v>2</v>
      </c>
      <c r="G39" s="2" t="s">
        <v>487</v>
      </c>
      <c r="H39" s="2" t="s">
        <v>488</v>
      </c>
    </row>
    <row r="40" spans="1:8" ht="20.25">
      <c r="A40" s="2">
        <v>33</v>
      </c>
      <c r="B40" s="2" t="s">
        <v>133</v>
      </c>
      <c r="C40" s="2"/>
      <c r="D40" s="2">
        <v>0</v>
      </c>
      <c r="E40" s="2" t="s">
        <v>134</v>
      </c>
      <c r="F40" s="2">
        <v>3</v>
      </c>
      <c r="G40" s="2"/>
      <c r="H40" s="2" t="s">
        <v>135</v>
      </c>
    </row>
    <row r="41" spans="1:8" ht="20.25">
      <c r="A41" s="2">
        <v>34</v>
      </c>
      <c r="B41" s="2" t="s">
        <v>136</v>
      </c>
      <c r="C41" s="2" t="s">
        <v>137</v>
      </c>
      <c r="D41" s="2">
        <v>1</v>
      </c>
      <c r="E41" s="2" t="s">
        <v>138</v>
      </c>
      <c r="F41" s="2">
        <v>2</v>
      </c>
      <c r="G41" s="2" t="s">
        <v>489</v>
      </c>
      <c r="H41" s="2" t="s">
        <v>139</v>
      </c>
    </row>
    <row r="42" spans="1:8" ht="20.25">
      <c r="A42" s="2">
        <v>35</v>
      </c>
      <c r="B42" s="2" t="s">
        <v>140</v>
      </c>
      <c r="C42" s="2" t="s">
        <v>141</v>
      </c>
      <c r="D42" s="2">
        <v>1</v>
      </c>
      <c r="E42" s="2" t="s">
        <v>142</v>
      </c>
      <c r="F42" s="2">
        <v>2</v>
      </c>
      <c r="G42" s="2" t="s">
        <v>490</v>
      </c>
      <c r="H42" s="2" t="s">
        <v>491</v>
      </c>
    </row>
    <row r="43" spans="1:8" ht="20.25">
      <c r="A43" s="2">
        <v>36</v>
      </c>
      <c r="B43" s="2" t="s">
        <v>143</v>
      </c>
      <c r="C43" s="2" t="s">
        <v>144</v>
      </c>
      <c r="D43" s="2">
        <v>1</v>
      </c>
      <c r="E43" s="2" t="s">
        <v>145</v>
      </c>
      <c r="F43" s="2">
        <v>1</v>
      </c>
      <c r="G43" s="2" t="s">
        <v>492</v>
      </c>
      <c r="H43" s="2" t="s">
        <v>493</v>
      </c>
    </row>
    <row r="44" spans="1:8" ht="20.25">
      <c r="A44" s="2">
        <v>37</v>
      </c>
      <c r="B44" s="2" t="s">
        <v>146</v>
      </c>
      <c r="C44" s="2" t="s">
        <v>147</v>
      </c>
      <c r="D44" s="2">
        <v>1</v>
      </c>
      <c r="E44" s="2" t="s">
        <v>148</v>
      </c>
      <c r="F44" s="2">
        <v>1</v>
      </c>
      <c r="G44" s="2" t="s">
        <v>149</v>
      </c>
      <c r="H44" s="2" t="s">
        <v>494</v>
      </c>
    </row>
    <row r="45" spans="1:8" ht="20.25">
      <c r="A45" s="2">
        <v>38</v>
      </c>
      <c r="B45" s="2" t="s">
        <v>150</v>
      </c>
      <c r="C45" s="2" t="s">
        <v>151</v>
      </c>
      <c r="D45" s="2">
        <v>1</v>
      </c>
      <c r="E45" s="2" t="s">
        <v>152</v>
      </c>
      <c r="F45" s="2">
        <v>2</v>
      </c>
      <c r="G45" s="2" t="s">
        <v>153</v>
      </c>
      <c r="H45" s="2" t="s">
        <v>154</v>
      </c>
    </row>
    <row r="46" spans="1:8" ht="20.25">
      <c r="A46" s="2">
        <v>38</v>
      </c>
      <c r="B46" s="2" t="s">
        <v>150</v>
      </c>
      <c r="C46" s="2"/>
      <c r="D46" s="2">
        <v>0</v>
      </c>
      <c r="E46" s="2" t="s">
        <v>495</v>
      </c>
      <c r="F46" s="2">
        <v>1</v>
      </c>
      <c r="G46" s="2"/>
      <c r="H46" s="2" t="s">
        <v>155</v>
      </c>
    </row>
    <row r="47" spans="1:8" ht="21.75">
      <c r="A47" s="2">
        <v>39</v>
      </c>
      <c r="B47" s="2" t="s">
        <v>156</v>
      </c>
      <c r="C47" s="2" t="s">
        <v>496</v>
      </c>
      <c r="D47" s="2">
        <v>1</v>
      </c>
      <c r="E47" s="2" t="s">
        <v>157</v>
      </c>
      <c r="F47" s="2">
        <v>1</v>
      </c>
      <c r="G47" s="2" t="s">
        <v>497</v>
      </c>
      <c r="H47" s="2" t="s">
        <v>498</v>
      </c>
    </row>
    <row r="48" spans="1:8" ht="20.25">
      <c r="A48" s="2">
        <v>39</v>
      </c>
      <c r="B48" s="2" t="s">
        <v>156</v>
      </c>
      <c r="C48" s="2" t="s">
        <v>158</v>
      </c>
      <c r="D48" s="2">
        <v>2</v>
      </c>
      <c r="E48" s="2"/>
      <c r="F48" s="2">
        <v>0</v>
      </c>
      <c r="G48" s="2" t="s">
        <v>159</v>
      </c>
      <c r="H48" s="2"/>
    </row>
    <row r="49" spans="1:8" ht="20.25">
      <c r="A49" s="2">
        <v>40</v>
      </c>
      <c r="B49" s="2" t="s">
        <v>160</v>
      </c>
      <c r="C49" s="2" t="s">
        <v>161</v>
      </c>
      <c r="D49" s="2">
        <v>1</v>
      </c>
      <c r="E49" s="2" t="s">
        <v>162</v>
      </c>
      <c r="F49" s="2">
        <v>2</v>
      </c>
      <c r="G49" s="2" t="s">
        <v>499</v>
      </c>
      <c r="H49" s="2" t="s">
        <v>163</v>
      </c>
    </row>
    <row r="50" spans="1:8" ht="20.25">
      <c r="A50" s="2">
        <v>41</v>
      </c>
      <c r="B50" s="2" t="s">
        <v>164</v>
      </c>
      <c r="C50" s="2" t="s">
        <v>165</v>
      </c>
      <c r="D50" s="2">
        <v>1</v>
      </c>
      <c r="E50" s="2" t="s">
        <v>166</v>
      </c>
      <c r="F50" s="2">
        <v>2</v>
      </c>
      <c r="G50" s="2" t="s">
        <v>167</v>
      </c>
      <c r="H50" s="2" t="s">
        <v>168</v>
      </c>
    </row>
    <row r="51" spans="1:8" ht="20.25">
      <c r="A51" s="2">
        <v>42</v>
      </c>
      <c r="B51" s="2" t="s">
        <v>169</v>
      </c>
      <c r="C51" s="2" t="s">
        <v>170</v>
      </c>
      <c r="D51" s="2">
        <v>1</v>
      </c>
      <c r="E51" s="2" t="s">
        <v>171</v>
      </c>
      <c r="F51" s="2">
        <v>2</v>
      </c>
      <c r="G51" s="2" t="s">
        <v>172</v>
      </c>
      <c r="H51" s="2" t="s">
        <v>173</v>
      </c>
    </row>
    <row r="52" spans="1:8" ht="20.25">
      <c r="A52" s="2">
        <v>43</v>
      </c>
      <c r="B52" s="2" t="s">
        <v>174</v>
      </c>
      <c r="C52" s="2" t="s">
        <v>175</v>
      </c>
      <c r="D52" s="2">
        <v>1</v>
      </c>
      <c r="E52" s="2" t="s">
        <v>176</v>
      </c>
      <c r="F52" s="2">
        <v>1</v>
      </c>
      <c r="G52" s="2" t="s">
        <v>177</v>
      </c>
      <c r="H52" s="2" t="s">
        <v>500</v>
      </c>
    </row>
    <row r="53" spans="1:8" ht="20.25">
      <c r="A53" s="2">
        <v>44</v>
      </c>
      <c r="B53" s="2" t="s">
        <v>178</v>
      </c>
      <c r="C53" s="2" t="s">
        <v>179</v>
      </c>
      <c r="D53" s="2">
        <v>1</v>
      </c>
      <c r="E53" s="2" t="s">
        <v>180</v>
      </c>
      <c r="F53" s="2">
        <v>2</v>
      </c>
      <c r="G53" s="2" t="s">
        <v>181</v>
      </c>
      <c r="H53" s="2" t="s">
        <v>501</v>
      </c>
    </row>
    <row r="54" spans="1:8" ht="20.25">
      <c r="A54" s="2">
        <v>45</v>
      </c>
      <c r="B54" s="2" t="s">
        <v>182</v>
      </c>
      <c r="C54" s="2" t="s">
        <v>158</v>
      </c>
      <c r="D54" s="2">
        <v>1</v>
      </c>
      <c r="E54" s="2" t="s">
        <v>183</v>
      </c>
      <c r="F54" s="2">
        <v>1</v>
      </c>
      <c r="G54" s="2" t="s">
        <v>184</v>
      </c>
      <c r="H54" s="2" t="s">
        <v>502</v>
      </c>
    </row>
    <row r="55" spans="1:8" ht="20.25">
      <c r="A55" s="2">
        <v>46</v>
      </c>
      <c r="B55" s="2" t="s">
        <v>185</v>
      </c>
      <c r="C55" s="2" t="s">
        <v>186</v>
      </c>
      <c r="D55" s="2">
        <v>1</v>
      </c>
      <c r="E55" s="2" t="s">
        <v>187</v>
      </c>
      <c r="F55" s="2">
        <v>1</v>
      </c>
      <c r="G55" s="2" t="s">
        <v>503</v>
      </c>
      <c r="H55" s="2" t="s">
        <v>109</v>
      </c>
    </row>
    <row r="56" spans="1:8" ht="20.25">
      <c r="A56" s="2">
        <v>47</v>
      </c>
      <c r="B56" s="2" t="s">
        <v>188</v>
      </c>
      <c r="C56" s="2" t="s">
        <v>189</v>
      </c>
      <c r="D56" s="2">
        <v>1</v>
      </c>
      <c r="E56" s="2" t="s">
        <v>190</v>
      </c>
      <c r="F56" s="2">
        <v>1</v>
      </c>
      <c r="G56" s="2" t="s">
        <v>191</v>
      </c>
      <c r="H56" s="2" t="s">
        <v>504</v>
      </c>
    </row>
    <row r="57" spans="1:8" ht="20.25">
      <c r="A57" s="2">
        <v>47</v>
      </c>
      <c r="B57" s="2" t="s">
        <v>188</v>
      </c>
      <c r="C57" s="2" t="s">
        <v>192</v>
      </c>
      <c r="D57" s="2">
        <v>2</v>
      </c>
      <c r="E57" s="2"/>
      <c r="F57" s="2">
        <v>0</v>
      </c>
      <c r="G57" s="2" t="s">
        <v>193</v>
      </c>
      <c r="H57" s="2"/>
    </row>
    <row r="58" spans="1:8" ht="20.25">
      <c r="A58" s="2">
        <v>47</v>
      </c>
      <c r="B58" s="2" t="s">
        <v>188</v>
      </c>
      <c r="C58" s="2" t="s">
        <v>194</v>
      </c>
      <c r="D58" s="2">
        <v>3</v>
      </c>
      <c r="E58" s="2"/>
      <c r="F58" s="2">
        <v>0</v>
      </c>
      <c r="G58" s="2" t="s">
        <v>195</v>
      </c>
      <c r="H58" s="2"/>
    </row>
    <row r="59" spans="1:8" ht="20.25">
      <c r="A59" s="2">
        <v>48</v>
      </c>
      <c r="B59" s="2" t="s">
        <v>196</v>
      </c>
      <c r="C59" s="2" t="s">
        <v>197</v>
      </c>
      <c r="D59" s="2">
        <v>1</v>
      </c>
      <c r="E59" s="2" t="s">
        <v>198</v>
      </c>
      <c r="F59" s="2">
        <v>1</v>
      </c>
      <c r="G59" s="2" t="s">
        <v>199</v>
      </c>
      <c r="H59" s="2" t="s">
        <v>505</v>
      </c>
    </row>
    <row r="60" spans="1:8" ht="20.25">
      <c r="A60" s="2">
        <v>49</v>
      </c>
      <c r="B60" s="2" t="s">
        <v>200</v>
      </c>
      <c r="C60" s="2" t="s">
        <v>201</v>
      </c>
      <c r="D60" s="2">
        <v>1</v>
      </c>
      <c r="E60" s="2" t="s">
        <v>202</v>
      </c>
      <c r="F60" s="2">
        <v>2</v>
      </c>
      <c r="G60" s="2" t="s">
        <v>506</v>
      </c>
      <c r="H60" s="2" t="s">
        <v>203</v>
      </c>
    </row>
    <row r="61" spans="1:8" ht="20.25">
      <c r="A61" s="2">
        <v>50</v>
      </c>
      <c r="B61" s="2" t="s">
        <v>204</v>
      </c>
      <c r="C61" s="2" t="s">
        <v>205</v>
      </c>
      <c r="D61" s="2">
        <v>1</v>
      </c>
      <c r="E61" s="2" t="s">
        <v>206</v>
      </c>
      <c r="F61" s="2">
        <v>1</v>
      </c>
      <c r="G61" s="2" t="s">
        <v>207</v>
      </c>
      <c r="H61" s="2" t="s">
        <v>46</v>
      </c>
    </row>
    <row r="62" spans="1:8" ht="20.25">
      <c r="A62" s="2">
        <v>51</v>
      </c>
      <c r="B62" s="2" t="s">
        <v>208</v>
      </c>
      <c r="C62" s="2" t="s">
        <v>209</v>
      </c>
      <c r="D62" s="2">
        <v>1</v>
      </c>
      <c r="E62" s="2" t="s">
        <v>210</v>
      </c>
      <c r="F62" s="2">
        <v>2</v>
      </c>
      <c r="G62" s="2" t="s">
        <v>507</v>
      </c>
      <c r="H62" s="2" t="s">
        <v>508</v>
      </c>
    </row>
    <row r="63" spans="1:8" ht="20.25">
      <c r="A63" s="2">
        <v>52</v>
      </c>
      <c r="B63" s="2" t="s">
        <v>211</v>
      </c>
      <c r="C63" s="2" t="str">
        <f>"=ʔatˈuk ~ =a=ʔatˈuk ~ =atˈuk {=ʼatuk ~ =aʼatuk ~ =atuk}"</f>
        <v>=ʔatˈuk ~ =a=ʔatˈuk ~ =atˈuk {=ʼatuk ~ =aʼatuk ~ =atuk}</v>
      </c>
      <c r="D63" s="2">
        <v>1</v>
      </c>
      <c r="E63" s="2" t="s">
        <v>212</v>
      </c>
      <c r="F63" s="2">
        <v>4</v>
      </c>
      <c r="G63" s="2" t="s">
        <v>509</v>
      </c>
      <c r="H63" s="2" t="s">
        <v>510</v>
      </c>
    </row>
    <row r="64" spans="1:8" ht="20.25">
      <c r="A64" s="2">
        <v>52</v>
      </c>
      <c r="B64" s="2" t="s">
        <v>211</v>
      </c>
      <c r="C64" s="2" t="s">
        <v>213</v>
      </c>
      <c r="D64" s="2">
        <v>2</v>
      </c>
      <c r="E64" s="2"/>
      <c r="F64" s="2">
        <v>0</v>
      </c>
      <c r="G64" s="2" t="s">
        <v>214</v>
      </c>
      <c r="H64" s="2"/>
    </row>
    <row r="65" spans="1:8" ht="20.25">
      <c r="A65" s="2">
        <v>52</v>
      </c>
      <c r="B65" s="2" t="s">
        <v>211</v>
      </c>
      <c r="C65" s="2" t="s">
        <v>215</v>
      </c>
      <c r="D65" s="2">
        <v>3</v>
      </c>
      <c r="E65" s="2"/>
      <c r="F65" s="2">
        <v>0</v>
      </c>
      <c r="G65" s="2" t="s">
        <v>511</v>
      </c>
      <c r="H65" s="2"/>
    </row>
    <row r="66" spans="1:8" ht="20.25">
      <c r="A66" s="2">
        <v>53</v>
      </c>
      <c r="B66" s="2" t="s">
        <v>216</v>
      </c>
      <c r="C66" s="2" t="s">
        <v>217</v>
      </c>
      <c r="D66" s="2">
        <v>1</v>
      </c>
      <c r="E66" s="2" t="s">
        <v>218</v>
      </c>
      <c r="F66" s="2">
        <v>2</v>
      </c>
      <c r="G66" s="2" t="s">
        <v>512</v>
      </c>
      <c r="H66" s="2" t="s">
        <v>513</v>
      </c>
    </row>
    <row r="67" spans="1:8" ht="20.25">
      <c r="A67" s="2">
        <v>54</v>
      </c>
      <c r="B67" s="2" t="s">
        <v>219</v>
      </c>
      <c r="C67" s="2" t="s">
        <v>220</v>
      </c>
      <c r="D67" s="2">
        <v>1</v>
      </c>
      <c r="E67" s="2" t="s">
        <v>221</v>
      </c>
      <c r="F67" s="2">
        <v>1</v>
      </c>
      <c r="G67" s="2" t="s">
        <v>514</v>
      </c>
      <c r="H67" s="2" t="s">
        <v>222</v>
      </c>
    </row>
    <row r="68" spans="1:8" ht="20.25">
      <c r="A68" s="2">
        <v>55</v>
      </c>
      <c r="B68" s="2" t="s">
        <v>223</v>
      </c>
      <c r="C68" s="2" t="s">
        <v>224</v>
      </c>
      <c r="D68" s="2">
        <v>1</v>
      </c>
      <c r="E68" s="2" t="s">
        <v>225</v>
      </c>
      <c r="F68" s="2">
        <v>2</v>
      </c>
      <c r="G68" s="2" t="s">
        <v>226</v>
      </c>
      <c r="H68" s="2" t="s">
        <v>227</v>
      </c>
    </row>
    <row r="69" spans="1:8" ht="20.25">
      <c r="A69" s="2">
        <v>56</v>
      </c>
      <c r="B69" s="2" t="s">
        <v>228</v>
      </c>
      <c r="C69" s="2" t="s">
        <v>229</v>
      </c>
      <c r="D69" s="2">
        <v>1</v>
      </c>
      <c r="E69" s="2" t="s">
        <v>230</v>
      </c>
      <c r="F69" s="2">
        <v>2</v>
      </c>
      <c r="G69" s="2" t="s">
        <v>515</v>
      </c>
      <c r="H69" s="2" t="s">
        <v>231</v>
      </c>
    </row>
    <row r="70" spans="1:8" ht="20.25">
      <c r="A70" s="2">
        <v>57</v>
      </c>
      <c r="B70" s="2" t="s">
        <v>232</v>
      </c>
      <c r="C70" s="2" t="s">
        <v>233</v>
      </c>
      <c r="D70" s="2">
        <v>1</v>
      </c>
      <c r="E70" s="2" t="s">
        <v>234</v>
      </c>
      <c r="F70" s="2">
        <v>1</v>
      </c>
      <c r="G70" s="2" t="s">
        <v>516</v>
      </c>
      <c r="H70" s="2" t="s">
        <v>517</v>
      </c>
    </row>
    <row r="71" spans="1:8" ht="20.25">
      <c r="A71" s="2">
        <v>58</v>
      </c>
      <c r="B71" s="2" t="s">
        <v>235</v>
      </c>
      <c r="C71" s="2" t="s">
        <v>236</v>
      </c>
      <c r="D71" s="2">
        <v>1</v>
      </c>
      <c r="E71" s="2" t="s">
        <v>237</v>
      </c>
      <c r="F71" s="2">
        <v>1</v>
      </c>
      <c r="G71" s="2" t="s">
        <v>518</v>
      </c>
      <c r="H71" s="2" t="s">
        <v>238</v>
      </c>
    </row>
    <row r="72" spans="1:8" ht="20.25">
      <c r="A72" s="2">
        <v>59</v>
      </c>
      <c r="B72" s="2" t="s">
        <v>239</v>
      </c>
      <c r="C72" s="2" t="s">
        <v>240</v>
      </c>
      <c r="D72" s="2">
        <v>1</v>
      </c>
      <c r="E72" s="2" t="s">
        <v>241</v>
      </c>
      <c r="F72" s="2">
        <v>2</v>
      </c>
      <c r="G72" s="2" t="s">
        <v>242</v>
      </c>
      <c r="H72" s="2" t="s">
        <v>243</v>
      </c>
    </row>
    <row r="73" spans="1:8" ht="21.75">
      <c r="A73" s="2">
        <v>60</v>
      </c>
      <c r="B73" s="2" t="s">
        <v>244</v>
      </c>
      <c r="C73" s="2" t="s">
        <v>519</v>
      </c>
      <c r="D73" s="2">
        <v>1</v>
      </c>
      <c r="E73" s="2" t="s">
        <v>245</v>
      </c>
      <c r="F73" s="2">
        <v>2</v>
      </c>
      <c r="G73" s="2" t="s">
        <v>520</v>
      </c>
      <c r="H73" s="2" t="s">
        <v>521</v>
      </c>
    </row>
    <row r="74" spans="1:8" ht="21.75">
      <c r="A74" s="2">
        <v>61</v>
      </c>
      <c r="B74" s="2" t="s">
        <v>246</v>
      </c>
      <c r="C74" s="2" t="s">
        <v>522</v>
      </c>
      <c r="D74" s="2">
        <v>1</v>
      </c>
      <c r="E74" s="2" t="s">
        <v>247</v>
      </c>
      <c r="F74" s="2">
        <v>2</v>
      </c>
      <c r="G74" s="2" t="s">
        <v>248</v>
      </c>
      <c r="H74" s="2" t="s">
        <v>163</v>
      </c>
    </row>
    <row r="75" spans="1:8" ht="20.25">
      <c r="A75" s="2">
        <v>62</v>
      </c>
      <c r="B75" s="2" t="s">
        <v>249</v>
      </c>
      <c r="C75" s="2" t="s">
        <v>250</v>
      </c>
      <c r="D75" s="2">
        <v>1</v>
      </c>
      <c r="E75" s="2" t="s">
        <v>251</v>
      </c>
      <c r="F75" s="2">
        <v>1</v>
      </c>
      <c r="G75" s="2" t="s">
        <v>523</v>
      </c>
      <c r="H75" s="2" t="s">
        <v>252</v>
      </c>
    </row>
    <row r="76" spans="1:8" ht="21.75">
      <c r="A76" s="2">
        <v>63</v>
      </c>
      <c r="B76" s="2" t="s">
        <v>253</v>
      </c>
      <c r="C76" s="2" t="s">
        <v>524</v>
      </c>
      <c r="D76" s="2">
        <v>1</v>
      </c>
      <c r="E76" s="2" t="s">
        <v>254</v>
      </c>
      <c r="F76" s="2">
        <v>2</v>
      </c>
      <c r="G76" s="2" t="s">
        <v>255</v>
      </c>
      <c r="H76" s="2" t="s">
        <v>256</v>
      </c>
    </row>
    <row r="77" spans="1:8" ht="20.25">
      <c r="A77" s="2">
        <v>64</v>
      </c>
      <c r="B77" s="2" t="s">
        <v>257</v>
      </c>
      <c r="C77" s="2" t="s">
        <v>258</v>
      </c>
      <c r="D77" s="2">
        <v>1</v>
      </c>
      <c r="E77" s="2" t="s">
        <v>259</v>
      </c>
      <c r="F77" s="2">
        <v>2</v>
      </c>
      <c r="G77" s="2" t="s">
        <v>525</v>
      </c>
      <c r="H77" s="2" t="s">
        <v>526</v>
      </c>
    </row>
    <row r="78" spans="1:8" ht="20.25">
      <c r="A78" s="2">
        <v>65</v>
      </c>
      <c r="B78" s="2" t="s">
        <v>260</v>
      </c>
      <c r="C78" s="2" t="s">
        <v>261</v>
      </c>
      <c r="D78" s="2">
        <v>1</v>
      </c>
      <c r="E78" s="2" t="s">
        <v>262</v>
      </c>
      <c r="F78" s="2">
        <v>1</v>
      </c>
      <c r="G78" s="2" t="s">
        <v>527</v>
      </c>
      <c r="H78" s="2" t="s">
        <v>263</v>
      </c>
    </row>
    <row r="79" spans="1:8" ht="20.25">
      <c r="A79" s="2">
        <v>66</v>
      </c>
      <c r="B79" s="2" t="s">
        <v>264</v>
      </c>
      <c r="C79" s="2" t="s">
        <v>265</v>
      </c>
      <c r="D79" s="2">
        <v>1</v>
      </c>
      <c r="E79" s="2" t="s">
        <v>266</v>
      </c>
      <c r="F79" s="2">
        <v>2</v>
      </c>
      <c r="G79" s="2" t="s">
        <v>267</v>
      </c>
      <c r="H79" s="2" t="s">
        <v>528</v>
      </c>
    </row>
    <row r="80" spans="1:8" ht="20.25">
      <c r="A80" s="2">
        <v>67</v>
      </c>
      <c r="B80" s="2" t="s">
        <v>268</v>
      </c>
      <c r="C80" s="2" t="s">
        <v>269</v>
      </c>
      <c r="D80" s="2">
        <v>1</v>
      </c>
      <c r="E80" s="2" t="s">
        <v>270</v>
      </c>
      <c r="F80" s="2">
        <v>2</v>
      </c>
      <c r="G80" s="2" t="s">
        <v>271</v>
      </c>
      <c r="H80" s="2" t="s">
        <v>529</v>
      </c>
    </row>
    <row r="81" spans="1:8" ht="20.25">
      <c r="A81" s="2">
        <v>68</v>
      </c>
      <c r="B81" s="2" t="s">
        <v>272</v>
      </c>
      <c r="C81" s="2" t="s">
        <v>273</v>
      </c>
      <c r="D81" s="2">
        <v>1</v>
      </c>
      <c r="E81" s="2"/>
      <c r="F81" s="2">
        <v>-1</v>
      </c>
      <c r="G81" s="2" t="s">
        <v>530</v>
      </c>
      <c r="H81" s="2" t="s">
        <v>13</v>
      </c>
    </row>
    <row r="82" spans="1:8" ht="20.25">
      <c r="A82" s="2">
        <v>69</v>
      </c>
      <c r="B82" s="2" t="s">
        <v>274</v>
      </c>
      <c r="C82" s="2" t="s">
        <v>275</v>
      </c>
      <c r="D82" s="2">
        <v>1</v>
      </c>
      <c r="E82" s="2" t="s">
        <v>276</v>
      </c>
      <c r="F82" s="2">
        <v>2</v>
      </c>
      <c r="G82" s="2" t="s">
        <v>531</v>
      </c>
      <c r="H82" s="2" t="s">
        <v>277</v>
      </c>
    </row>
    <row r="83" spans="1:8" ht="20.25">
      <c r="A83" s="2">
        <v>70</v>
      </c>
      <c r="B83" s="2" t="s">
        <v>278</v>
      </c>
      <c r="C83" s="2" t="s">
        <v>279</v>
      </c>
      <c r="D83" s="2">
        <v>1</v>
      </c>
      <c r="E83" s="2"/>
      <c r="F83" s="2">
        <v>-1</v>
      </c>
      <c r="G83" s="2" t="s">
        <v>280</v>
      </c>
      <c r="H83" s="2" t="s">
        <v>532</v>
      </c>
    </row>
    <row r="84" spans="1:8" ht="20.25">
      <c r="A84" s="2">
        <v>71</v>
      </c>
      <c r="B84" s="2" t="s">
        <v>281</v>
      </c>
      <c r="C84" s="2" t="s">
        <v>282</v>
      </c>
      <c r="D84" s="2">
        <v>1</v>
      </c>
      <c r="E84" s="2" t="s">
        <v>283</v>
      </c>
      <c r="F84" s="2">
        <v>1</v>
      </c>
      <c r="G84" s="2" t="s">
        <v>533</v>
      </c>
      <c r="H84" s="2" t="s">
        <v>534</v>
      </c>
    </row>
    <row r="85" spans="1:8" ht="20.25">
      <c r="A85" s="2">
        <v>72</v>
      </c>
      <c r="B85" s="2" t="s">
        <v>284</v>
      </c>
      <c r="C85" s="2" t="s">
        <v>285</v>
      </c>
      <c r="D85" s="2">
        <v>1</v>
      </c>
      <c r="E85" s="2" t="s">
        <v>286</v>
      </c>
      <c r="F85" s="2">
        <v>2</v>
      </c>
      <c r="G85" s="2" t="s">
        <v>535</v>
      </c>
      <c r="H85" s="2" t="s">
        <v>287</v>
      </c>
    </row>
    <row r="86" spans="1:8" ht="20.25">
      <c r="A86" s="2">
        <v>73</v>
      </c>
      <c r="B86" s="2" t="s">
        <v>288</v>
      </c>
      <c r="C86" s="2" t="s">
        <v>289</v>
      </c>
      <c r="D86" s="2">
        <v>1</v>
      </c>
      <c r="E86" s="2" t="s">
        <v>290</v>
      </c>
      <c r="F86" s="2">
        <v>1</v>
      </c>
      <c r="G86" s="2" t="s">
        <v>536</v>
      </c>
      <c r="H86" s="2" t="s">
        <v>291</v>
      </c>
    </row>
    <row r="87" spans="1:8" ht="20.25">
      <c r="A87" s="2">
        <v>74</v>
      </c>
      <c r="B87" s="2" t="s">
        <v>292</v>
      </c>
      <c r="C87" s="2" t="s">
        <v>293</v>
      </c>
      <c r="D87" s="2">
        <v>1</v>
      </c>
      <c r="E87" s="2" t="s">
        <v>294</v>
      </c>
      <c r="F87" s="2">
        <v>2</v>
      </c>
      <c r="G87" s="2" t="s">
        <v>537</v>
      </c>
      <c r="H87" s="2" t="s">
        <v>538</v>
      </c>
    </row>
    <row r="88" spans="1:8" ht="20.25">
      <c r="A88" s="2">
        <v>75</v>
      </c>
      <c r="B88" s="2" t="s">
        <v>295</v>
      </c>
      <c r="C88" s="2" t="s">
        <v>296</v>
      </c>
      <c r="D88" s="2">
        <v>1</v>
      </c>
      <c r="E88" s="2" t="s">
        <v>297</v>
      </c>
      <c r="F88" s="2">
        <v>2</v>
      </c>
      <c r="G88" s="2" t="s">
        <v>539</v>
      </c>
      <c r="H88" s="2" t="s">
        <v>298</v>
      </c>
    </row>
    <row r="89" spans="1:8" ht="20.25">
      <c r="A89" s="2">
        <v>76</v>
      </c>
      <c r="B89" s="2" t="s">
        <v>299</v>
      </c>
      <c r="C89" s="2" t="s">
        <v>300</v>
      </c>
      <c r="D89" s="2">
        <v>1</v>
      </c>
      <c r="E89" s="2" t="s">
        <v>301</v>
      </c>
      <c r="F89" s="2">
        <v>1</v>
      </c>
      <c r="G89" s="2" t="s">
        <v>302</v>
      </c>
      <c r="H89" s="2" t="s">
        <v>303</v>
      </c>
    </row>
    <row r="90" spans="1:8" ht="20.25">
      <c r="A90" s="2">
        <v>77</v>
      </c>
      <c r="B90" s="2" t="s">
        <v>304</v>
      </c>
      <c r="C90" s="2" t="s">
        <v>305</v>
      </c>
      <c r="D90" s="2">
        <v>1</v>
      </c>
      <c r="E90" s="2" t="s">
        <v>306</v>
      </c>
      <c r="F90" s="2">
        <v>3</v>
      </c>
      <c r="G90" s="2" t="s">
        <v>307</v>
      </c>
      <c r="H90" s="2" t="s">
        <v>540</v>
      </c>
    </row>
    <row r="91" spans="1:8" ht="20.25">
      <c r="A91" s="2">
        <v>77</v>
      </c>
      <c r="B91" s="2" t="s">
        <v>304</v>
      </c>
      <c r="C91" s="2" t="s">
        <v>308</v>
      </c>
      <c r="D91" s="2">
        <v>2</v>
      </c>
      <c r="E91" s="2"/>
      <c r="F91" s="2">
        <v>0</v>
      </c>
      <c r="G91" s="2" t="s">
        <v>309</v>
      </c>
      <c r="H91" s="2"/>
    </row>
    <row r="92" spans="1:8" ht="20.25">
      <c r="A92" s="2">
        <v>78</v>
      </c>
      <c r="B92" s="2" t="s">
        <v>310</v>
      </c>
      <c r="C92" s="2" t="s">
        <v>311</v>
      </c>
      <c r="D92" s="2">
        <v>1</v>
      </c>
      <c r="E92" s="2"/>
      <c r="F92" s="2">
        <v>-1</v>
      </c>
      <c r="G92" s="2" t="s">
        <v>312</v>
      </c>
      <c r="H92" s="2" t="s">
        <v>13</v>
      </c>
    </row>
    <row r="93" spans="1:8" ht="20.25">
      <c r="A93" s="2">
        <v>79</v>
      </c>
      <c r="B93" s="2" t="s">
        <v>313</v>
      </c>
      <c r="C93" s="2" t="s">
        <v>314</v>
      </c>
      <c r="D93" s="2">
        <v>1</v>
      </c>
      <c r="E93" s="2" t="s">
        <v>315</v>
      </c>
      <c r="F93" s="2">
        <v>1</v>
      </c>
      <c r="G93" s="2" t="s">
        <v>541</v>
      </c>
      <c r="H93" s="2" t="s">
        <v>542</v>
      </c>
    </row>
    <row r="94" spans="1:8" ht="20.25">
      <c r="A94" s="2">
        <v>80</v>
      </c>
      <c r="B94" s="2" t="s">
        <v>316</v>
      </c>
      <c r="C94" s="2" t="s">
        <v>317</v>
      </c>
      <c r="D94" s="2">
        <v>1</v>
      </c>
      <c r="E94" s="2" t="s">
        <v>318</v>
      </c>
      <c r="F94" s="2">
        <v>2</v>
      </c>
      <c r="G94" s="2" t="s">
        <v>319</v>
      </c>
      <c r="H94" s="2" t="s">
        <v>543</v>
      </c>
    </row>
    <row r="95" spans="1:8" ht="20.25">
      <c r="A95" s="2">
        <v>81</v>
      </c>
      <c r="B95" s="2" t="s">
        <v>320</v>
      </c>
      <c r="C95" s="2" t="s">
        <v>321</v>
      </c>
      <c r="D95" s="2">
        <v>1</v>
      </c>
      <c r="E95" s="2" t="s">
        <v>322</v>
      </c>
      <c r="F95" s="2">
        <v>2</v>
      </c>
      <c r="G95" s="2" t="s">
        <v>544</v>
      </c>
      <c r="H95" s="2" t="s">
        <v>46</v>
      </c>
    </row>
    <row r="96" spans="1:8" ht="20.25">
      <c r="A96" s="2">
        <v>82</v>
      </c>
      <c r="B96" s="2" t="s">
        <v>323</v>
      </c>
      <c r="C96" s="2" t="s">
        <v>324</v>
      </c>
      <c r="D96" s="2">
        <v>1</v>
      </c>
      <c r="E96" s="2" t="s">
        <v>325</v>
      </c>
      <c r="F96" s="2">
        <v>1</v>
      </c>
      <c r="G96" s="2" t="s">
        <v>545</v>
      </c>
      <c r="H96" s="2" t="s">
        <v>326</v>
      </c>
    </row>
    <row r="97" spans="1:8" ht="20.25">
      <c r="A97" s="2">
        <v>83</v>
      </c>
      <c r="B97" s="2" t="s">
        <v>327</v>
      </c>
      <c r="C97" s="2" t="s">
        <v>328</v>
      </c>
      <c r="D97" s="2">
        <v>1</v>
      </c>
      <c r="E97" s="2" t="s">
        <v>329</v>
      </c>
      <c r="F97" s="2">
        <v>1</v>
      </c>
      <c r="G97" s="2" t="s">
        <v>546</v>
      </c>
      <c r="H97" s="2" t="s">
        <v>330</v>
      </c>
    </row>
    <row r="98" spans="1:8" ht="20.25">
      <c r="A98" s="2">
        <v>84</v>
      </c>
      <c r="B98" s="2" t="s">
        <v>331</v>
      </c>
      <c r="C98" s="2" t="s">
        <v>332</v>
      </c>
      <c r="D98" s="2">
        <v>1</v>
      </c>
      <c r="E98" s="2" t="s">
        <v>333</v>
      </c>
      <c r="F98" s="2">
        <v>1</v>
      </c>
      <c r="G98" s="2" t="s">
        <v>547</v>
      </c>
      <c r="H98" s="2" t="s">
        <v>548</v>
      </c>
    </row>
    <row r="99" spans="1:8" ht="20.25">
      <c r="A99" s="2">
        <v>85</v>
      </c>
      <c r="B99" s="2" t="s">
        <v>334</v>
      </c>
      <c r="C99" s="2" t="s">
        <v>335</v>
      </c>
      <c r="D99" s="2">
        <v>1</v>
      </c>
      <c r="E99" s="2" t="s">
        <v>336</v>
      </c>
      <c r="F99" s="2">
        <v>1</v>
      </c>
      <c r="G99" s="2" t="s">
        <v>549</v>
      </c>
      <c r="H99" s="2" t="s">
        <v>337</v>
      </c>
    </row>
    <row r="100" spans="1:8" ht="20.25">
      <c r="A100" s="2">
        <v>85</v>
      </c>
      <c r="B100" s="2" t="s">
        <v>334</v>
      </c>
      <c r="C100" s="2"/>
      <c r="D100" s="2">
        <v>0</v>
      </c>
      <c r="E100" s="2" t="s">
        <v>338</v>
      </c>
      <c r="F100" s="2">
        <v>2</v>
      </c>
      <c r="G100" s="2"/>
      <c r="H100" s="2" t="s">
        <v>339</v>
      </c>
    </row>
    <row r="101" spans="1:8" ht="20.25">
      <c r="A101" s="2">
        <v>85</v>
      </c>
      <c r="B101" s="2" t="s">
        <v>334</v>
      </c>
      <c r="C101" s="2"/>
      <c r="D101" s="2">
        <v>0</v>
      </c>
      <c r="E101" s="2" t="s">
        <v>340</v>
      </c>
      <c r="F101" s="2">
        <v>3</v>
      </c>
      <c r="G101" s="2"/>
      <c r="H101" s="2" t="s">
        <v>550</v>
      </c>
    </row>
    <row r="102" spans="1:8" ht="20.25">
      <c r="A102" s="2">
        <v>86</v>
      </c>
      <c r="B102" s="2" t="s">
        <v>341</v>
      </c>
      <c r="C102" s="2" t="s">
        <v>342</v>
      </c>
      <c r="D102" s="2">
        <v>1</v>
      </c>
      <c r="E102" s="2" t="s">
        <v>343</v>
      </c>
      <c r="F102" s="2">
        <v>2</v>
      </c>
      <c r="G102" s="2" t="s">
        <v>551</v>
      </c>
      <c r="H102" s="2" t="s">
        <v>552</v>
      </c>
    </row>
    <row r="103" spans="1:8" ht="20.25">
      <c r="A103" s="2">
        <v>86</v>
      </c>
      <c r="B103" s="2" t="s">
        <v>341</v>
      </c>
      <c r="C103" s="2"/>
      <c r="D103" s="2">
        <v>0</v>
      </c>
      <c r="E103" s="2" t="s">
        <v>344</v>
      </c>
      <c r="F103" s="2">
        <v>3</v>
      </c>
      <c r="G103" s="2"/>
      <c r="H103" s="2" t="s">
        <v>553</v>
      </c>
    </row>
    <row r="104" spans="1:8" ht="20.25">
      <c r="A104" s="2">
        <v>86</v>
      </c>
      <c r="B104" s="2" t="s">
        <v>341</v>
      </c>
      <c r="C104" s="2"/>
      <c r="D104" s="2">
        <v>0</v>
      </c>
      <c r="E104" s="2" t="s">
        <v>345</v>
      </c>
      <c r="F104" s="2">
        <v>4</v>
      </c>
      <c r="G104" s="2"/>
      <c r="H104" s="2" t="s">
        <v>554</v>
      </c>
    </row>
    <row r="105" spans="1:8" ht="20.25">
      <c r="A105" s="2">
        <v>87</v>
      </c>
      <c r="B105" s="2" t="s">
        <v>346</v>
      </c>
      <c r="C105" s="2" t="s">
        <v>347</v>
      </c>
      <c r="D105" s="2">
        <v>1</v>
      </c>
      <c r="E105" s="2" t="s">
        <v>348</v>
      </c>
      <c r="F105" s="2">
        <v>2</v>
      </c>
      <c r="G105" s="2" t="s">
        <v>349</v>
      </c>
      <c r="H105" s="2" t="s">
        <v>173</v>
      </c>
    </row>
    <row r="106" spans="1:8" ht="21.75">
      <c r="A106" s="2">
        <v>88</v>
      </c>
      <c r="B106" s="2" t="s">
        <v>350</v>
      </c>
      <c r="C106" s="2" t="s">
        <v>555</v>
      </c>
      <c r="D106" s="2">
        <v>1</v>
      </c>
      <c r="E106" s="2" t="s">
        <v>351</v>
      </c>
      <c r="F106" s="2">
        <v>2</v>
      </c>
      <c r="G106" s="2" t="s">
        <v>556</v>
      </c>
      <c r="H106" s="2" t="s">
        <v>46</v>
      </c>
    </row>
    <row r="107" spans="1:8" ht="20.25">
      <c r="A107" s="2">
        <v>89</v>
      </c>
      <c r="B107" s="2" t="s">
        <v>352</v>
      </c>
      <c r="C107" s="2" t="s">
        <v>353</v>
      </c>
      <c r="D107" s="2">
        <v>1</v>
      </c>
      <c r="E107" s="2" t="s">
        <v>354</v>
      </c>
      <c r="F107" s="2">
        <v>1</v>
      </c>
      <c r="G107" s="2" t="s">
        <v>557</v>
      </c>
      <c r="H107" s="2" t="s">
        <v>558</v>
      </c>
    </row>
    <row r="108" spans="1:8" ht="20.25">
      <c r="A108" s="2">
        <v>90</v>
      </c>
      <c r="B108" s="2" t="s">
        <v>355</v>
      </c>
      <c r="C108" s="2" t="s">
        <v>356</v>
      </c>
      <c r="D108" s="2">
        <v>1</v>
      </c>
      <c r="E108" s="2" t="s">
        <v>357</v>
      </c>
      <c r="F108" s="2">
        <v>1</v>
      </c>
      <c r="G108" s="2" t="s">
        <v>559</v>
      </c>
      <c r="H108" s="2" t="s">
        <v>560</v>
      </c>
    </row>
    <row r="109" spans="1:8" ht="20.25">
      <c r="A109" s="2">
        <v>90</v>
      </c>
      <c r="B109" s="2" t="s">
        <v>355</v>
      </c>
      <c r="C109" s="2" t="s">
        <v>358</v>
      </c>
      <c r="D109" s="2">
        <v>2</v>
      </c>
      <c r="E109" s="2"/>
      <c r="F109" s="2">
        <v>0</v>
      </c>
      <c r="G109" s="2" t="s">
        <v>561</v>
      </c>
      <c r="H109" s="2"/>
    </row>
    <row r="110" spans="1:8" ht="20.25">
      <c r="A110" s="2">
        <v>91</v>
      </c>
      <c r="B110" s="2" t="s">
        <v>359</v>
      </c>
      <c r="C110" s="2" t="s">
        <v>360</v>
      </c>
      <c r="D110" s="2">
        <v>1</v>
      </c>
      <c r="E110" s="2" t="s">
        <v>361</v>
      </c>
      <c r="F110" s="2">
        <v>2</v>
      </c>
      <c r="G110" s="2" t="s">
        <v>562</v>
      </c>
      <c r="H110" s="2" t="s">
        <v>362</v>
      </c>
    </row>
    <row r="111" spans="1:8" ht="20.25">
      <c r="A111" s="2">
        <v>92</v>
      </c>
      <c r="B111" s="2" t="s">
        <v>363</v>
      </c>
      <c r="C111" s="2" t="s">
        <v>364</v>
      </c>
      <c r="D111" s="2">
        <v>1</v>
      </c>
      <c r="E111" s="2" t="s">
        <v>365</v>
      </c>
      <c r="F111" s="2">
        <v>1</v>
      </c>
      <c r="G111" s="2" t="s">
        <v>563</v>
      </c>
      <c r="H111" s="2" t="s">
        <v>564</v>
      </c>
    </row>
    <row r="112" spans="1:8" ht="20.25">
      <c r="A112" s="2">
        <v>93</v>
      </c>
      <c r="B112" s="2" t="s">
        <v>366</v>
      </c>
      <c r="C112" s="2" t="s">
        <v>367</v>
      </c>
      <c r="D112" s="2">
        <v>1</v>
      </c>
      <c r="E112" s="2" t="s">
        <v>368</v>
      </c>
      <c r="F112" s="2">
        <v>1</v>
      </c>
      <c r="G112" s="2" t="s">
        <v>565</v>
      </c>
      <c r="H112" s="2" t="s">
        <v>566</v>
      </c>
    </row>
    <row r="113" spans="1:8" ht="20.25">
      <c r="A113" s="2">
        <v>94</v>
      </c>
      <c r="B113" s="2" t="s">
        <v>369</v>
      </c>
      <c r="C113" s="2" t="s">
        <v>370</v>
      </c>
      <c r="D113" s="2">
        <v>1</v>
      </c>
      <c r="E113" s="2" t="s">
        <v>371</v>
      </c>
      <c r="F113" s="2">
        <v>1</v>
      </c>
      <c r="G113" s="2" t="s">
        <v>567</v>
      </c>
      <c r="H113" s="2" t="s">
        <v>372</v>
      </c>
    </row>
    <row r="114" spans="1:8" ht="20.25">
      <c r="A114" s="2">
        <v>95</v>
      </c>
      <c r="B114" s="2" t="s">
        <v>568</v>
      </c>
      <c r="C114" s="2" t="s">
        <v>373</v>
      </c>
      <c r="D114" s="2">
        <v>1</v>
      </c>
      <c r="E114" s="2" t="s">
        <v>374</v>
      </c>
      <c r="F114" s="2">
        <v>3</v>
      </c>
      <c r="G114" s="2" t="s">
        <v>375</v>
      </c>
      <c r="H114" s="2" t="s">
        <v>173</v>
      </c>
    </row>
    <row r="115" spans="1:8" ht="20.25">
      <c r="A115" s="2">
        <v>95</v>
      </c>
      <c r="B115" s="2" t="s">
        <v>569</v>
      </c>
      <c r="C115" s="2" t="s">
        <v>376</v>
      </c>
      <c r="D115" s="2">
        <v>2</v>
      </c>
      <c r="E115" s="2" t="s">
        <v>377</v>
      </c>
      <c r="F115" s="2">
        <v>2</v>
      </c>
      <c r="G115" s="2" t="s">
        <v>378</v>
      </c>
      <c r="H115" s="2" t="s">
        <v>173</v>
      </c>
    </row>
    <row r="116" spans="1:8" ht="20.25">
      <c r="A116" s="2">
        <v>96</v>
      </c>
      <c r="B116" s="2" t="s">
        <v>379</v>
      </c>
      <c r="C116" s="2" t="s">
        <v>380</v>
      </c>
      <c r="D116" s="2">
        <v>1</v>
      </c>
      <c r="E116" s="2" t="s">
        <v>381</v>
      </c>
      <c r="F116" s="2">
        <v>2</v>
      </c>
      <c r="G116" s="2" t="s">
        <v>382</v>
      </c>
      <c r="H116" s="2" t="s">
        <v>383</v>
      </c>
    </row>
    <row r="117" spans="1:8" ht="20.25">
      <c r="A117" s="2">
        <v>97</v>
      </c>
      <c r="B117" s="2" t="s">
        <v>384</v>
      </c>
      <c r="C117" s="2" t="str">
        <f>"=kɨtsˈĩŋ {=kytsig}"</f>
        <v>=kɨtsˈĩŋ {=kytsig}</v>
      </c>
      <c r="D117" s="2">
        <v>1</v>
      </c>
      <c r="E117" s="2" t="s">
        <v>385</v>
      </c>
      <c r="F117" s="2">
        <v>1</v>
      </c>
      <c r="G117" s="2" t="s">
        <v>570</v>
      </c>
      <c r="H117" s="2" t="s">
        <v>386</v>
      </c>
    </row>
    <row r="118" spans="1:8" ht="20.25">
      <c r="A118" s="2">
        <v>98</v>
      </c>
      <c r="B118" s="2" t="s">
        <v>387</v>
      </c>
      <c r="C118" s="2" t="s">
        <v>388</v>
      </c>
      <c r="D118" s="2">
        <v>1</v>
      </c>
      <c r="E118" s="2" t="s">
        <v>389</v>
      </c>
      <c r="F118" s="2">
        <v>2</v>
      </c>
      <c r="G118" s="2" t="s">
        <v>390</v>
      </c>
      <c r="H118" s="2" t="s">
        <v>571</v>
      </c>
    </row>
    <row r="119" spans="1:8" ht="20.25">
      <c r="A119" s="2">
        <v>99</v>
      </c>
      <c r="B119" s="2" t="s">
        <v>391</v>
      </c>
      <c r="C119" s="2" t="s">
        <v>392</v>
      </c>
      <c r="D119" s="2">
        <v>1</v>
      </c>
      <c r="E119" s="2" t="s">
        <v>393</v>
      </c>
      <c r="F119" s="2">
        <v>2</v>
      </c>
      <c r="G119" s="2" t="s">
        <v>572</v>
      </c>
      <c r="H119" s="2" t="s">
        <v>394</v>
      </c>
    </row>
    <row r="120" spans="1:8" ht="20.25">
      <c r="A120" s="2">
        <v>100</v>
      </c>
      <c r="B120" s="2" t="s">
        <v>395</v>
      </c>
      <c r="C120" s="2" t="str">
        <f>"=ʔapɔ-hˈup ~ =apɔ-hˈup {=ʼapohup ~ =apohup}"</f>
        <v>=ʔapɔ-hˈup ~ =apɔ-hˈup {=ʼapohup ~ =apohup}</v>
      </c>
      <c r="D120" s="2">
        <v>1</v>
      </c>
      <c r="E120" s="2"/>
      <c r="F120" s="2">
        <v>-1</v>
      </c>
      <c r="G120" s="2" t="s">
        <v>396</v>
      </c>
      <c r="H120" s="2" t="s">
        <v>13</v>
      </c>
    </row>
    <row r="121" spans="1:8" ht="20.25">
      <c r="A121" s="2">
        <v>100</v>
      </c>
      <c r="B121" s="2" t="s">
        <v>395</v>
      </c>
      <c r="C121" s="2" t="s">
        <v>397</v>
      </c>
      <c r="D121" s="2">
        <v>2</v>
      </c>
      <c r="E121" s="2"/>
      <c r="F121" s="2">
        <v>0</v>
      </c>
      <c r="G121" s="2" t="s">
        <v>398</v>
      </c>
      <c r="H121" s="2"/>
    </row>
    <row r="122" spans="1:8" ht="20.25">
      <c r="A122" s="2">
        <v>101</v>
      </c>
      <c r="B122" s="2" t="s">
        <v>399</v>
      </c>
      <c r="C122" s="2" t="s">
        <v>400</v>
      </c>
      <c r="D122" s="2">
        <v>1</v>
      </c>
      <c r="E122" s="2" t="s">
        <v>401</v>
      </c>
      <c r="F122" s="2">
        <v>2</v>
      </c>
      <c r="G122" s="2" t="s">
        <v>402</v>
      </c>
      <c r="H122" s="2" t="s">
        <v>573</v>
      </c>
    </row>
    <row r="123" spans="1:8" ht="20.25">
      <c r="A123" s="2">
        <v>102</v>
      </c>
      <c r="B123" s="2" t="s">
        <v>403</v>
      </c>
      <c r="C123" s="2" t="str">
        <f>"=pɔtˈɨ {=potyi}"</f>
        <v>=pɔtˈɨ {=potyi}</v>
      </c>
      <c r="D123" s="2">
        <v>1</v>
      </c>
      <c r="E123" s="2" t="s">
        <v>404</v>
      </c>
      <c r="F123" s="2">
        <v>1</v>
      </c>
      <c r="G123" s="2" t="s">
        <v>405</v>
      </c>
      <c r="H123" s="2" t="s">
        <v>406</v>
      </c>
    </row>
    <row r="124" spans="1:8" ht="20.25">
      <c r="A124" s="2">
        <v>103</v>
      </c>
      <c r="B124" s="2" t="s">
        <v>407</v>
      </c>
      <c r="C124" s="2" t="s">
        <v>408</v>
      </c>
      <c r="D124" s="2">
        <v>1</v>
      </c>
      <c r="E124" s="2" t="s">
        <v>409</v>
      </c>
      <c r="F124" s="2">
        <v>2</v>
      </c>
      <c r="G124" s="2" t="s">
        <v>574</v>
      </c>
      <c r="H124" s="2" t="s">
        <v>575</v>
      </c>
    </row>
    <row r="125" spans="1:8" ht="20.25">
      <c r="A125" s="2">
        <v>104</v>
      </c>
      <c r="B125" s="2" t="s">
        <v>410</v>
      </c>
      <c r="C125" s="2" t="s">
        <v>411</v>
      </c>
      <c r="D125" s="2">
        <v>1</v>
      </c>
      <c r="E125" s="2" t="s">
        <v>412</v>
      </c>
      <c r="F125" s="2">
        <v>1</v>
      </c>
      <c r="G125" s="2" t="s">
        <v>576</v>
      </c>
      <c r="H125" s="2" t="s">
        <v>577</v>
      </c>
    </row>
    <row r="126" spans="1:8" ht="20.25">
      <c r="A126" s="2">
        <v>105</v>
      </c>
      <c r="B126" s="2" t="s">
        <v>413</v>
      </c>
      <c r="C126" s="2" t="s">
        <v>414</v>
      </c>
      <c r="D126" s="2">
        <v>1</v>
      </c>
      <c r="E126" s="2" t="s">
        <v>415</v>
      </c>
      <c r="F126" s="2">
        <v>2</v>
      </c>
      <c r="G126" s="2" t="s">
        <v>578</v>
      </c>
      <c r="H126" s="2" t="s">
        <v>416</v>
      </c>
    </row>
    <row r="127" spans="1:8" ht="20.25">
      <c r="A127" s="2">
        <v>106</v>
      </c>
      <c r="B127" s="2" t="s">
        <v>417</v>
      </c>
      <c r="C127" s="2" t="s">
        <v>418</v>
      </c>
      <c r="D127" s="2">
        <v>1</v>
      </c>
      <c r="E127" s="2" t="s">
        <v>419</v>
      </c>
      <c r="F127" s="2">
        <v>1</v>
      </c>
      <c r="G127" s="2" t="s">
        <v>420</v>
      </c>
      <c r="H127" s="2" t="s">
        <v>421</v>
      </c>
    </row>
    <row r="128" spans="1:8" ht="20.25">
      <c r="A128" s="2">
        <v>107</v>
      </c>
      <c r="B128" s="2" t="s">
        <v>422</v>
      </c>
      <c r="C128" s="2" t="s">
        <v>308</v>
      </c>
      <c r="D128" s="2">
        <v>1</v>
      </c>
      <c r="E128" s="2" t="s">
        <v>423</v>
      </c>
      <c r="F128" s="2">
        <v>4</v>
      </c>
      <c r="G128" s="2" t="s">
        <v>424</v>
      </c>
      <c r="H128" s="2" t="s">
        <v>406</v>
      </c>
    </row>
    <row r="129" spans="1:8" ht="20.25">
      <c r="A129" s="2">
        <v>107</v>
      </c>
      <c r="B129" s="2" t="s">
        <v>422</v>
      </c>
      <c r="C129" s="2" t="str">
        <f>"=sɨm {=sym}"</f>
        <v>=sɨm {=sym}</v>
      </c>
      <c r="D129" s="2">
        <v>2</v>
      </c>
      <c r="E129" s="2"/>
      <c r="F129" s="2">
        <v>0</v>
      </c>
      <c r="G129" s="2" t="s">
        <v>425</v>
      </c>
      <c r="H129" s="2"/>
    </row>
    <row r="130" spans="1:8" ht="20.25">
      <c r="A130" s="2">
        <v>107</v>
      </c>
      <c r="B130" s="2" t="s">
        <v>422</v>
      </c>
      <c r="C130" s="2" t="s">
        <v>426</v>
      </c>
      <c r="D130" s="2">
        <v>3</v>
      </c>
      <c r="E130" s="2"/>
      <c r="F130" s="2">
        <v>0</v>
      </c>
      <c r="G130" s="2" t="s">
        <v>427</v>
      </c>
      <c r="H130" s="2"/>
    </row>
    <row r="131" spans="1:8" ht="20.25">
      <c r="A131" s="2">
        <v>108</v>
      </c>
      <c r="B131" s="2" t="s">
        <v>428</v>
      </c>
      <c r="C131" s="2" t="s">
        <v>429</v>
      </c>
      <c r="D131" s="2">
        <v>1</v>
      </c>
      <c r="E131" s="2" t="s">
        <v>430</v>
      </c>
      <c r="F131" s="2">
        <v>1</v>
      </c>
      <c r="G131" s="2" t="s">
        <v>579</v>
      </c>
      <c r="H131" s="2" t="s">
        <v>431</v>
      </c>
    </row>
    <row r="132" spans="1:8" ht="20.25">
      <c r="A132" s="2">
        <v>109</v>
      </c>
      <c r="B132" s="2" t="s">
        <v>432</v>
      </c>
      <c r="C132" s="2" t="s">
        <v>433</v>
      </c>
      <c r="D132" s="2">
        <v>1</v>
      </c>
      <c r="E132" s="2" t="s">
        <v>434</v>
      </c>
      <c r="F132" s="2">
        <v>2</v>
      </c>
      <c r="G132" s="2" t="s">
        <v>435</v>
      </c>
      <c r="H132" s="2" t="s">
        <v>436</v>
      </c>
    </row>
    <row r="133" spans="1:8" ht="20.25">
      <c r="A133" s="2">
        <v>110</v>
      </c>
      <c r="B133" s="2" t="s">
        <v>437</v>
      </c>
      <c r="C133" s="2" t="s">
        <v>438</v>
      </c>
      <c r="D133" s="2">
        <v>-1</v>
      </c>
      <c r="E133" s="2" t="s">
        <v>439</v>
      </c>
      <c r="F133" s="2">
        <v>2</v>
      </c>
      <c r="G133" s="2" t="s">
        <v>440</v>
      </c>
      <c r="H133" s="2" t="s">
        <v>441</v>
      </c>
    </row>
    <row r="134" spans="1:8" ht="20.25">
      <c r="A134" s="2">
        <v>110</v>
      </c>
      <c r="B134" s="2" t="s">
        <v>437</v>
      </c>
      <c r="C134" s="2" t="s">
        <v>442</v>
      </c>
      <c r="D134" s="2">
        <v>1</v>
      </c>
      <c r="E134" s="2"/>
      <c r="F134" s="2">
        <v>0</v>
      </c>
      <c r="G134" s="2" t="s">
        <v>580</v>
      </c>
      <c r="H134" s="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2018-12-22T16:34:07Z</dcterms:created>
  <dcterms:modified xsi:type="dcterms:W3CDTF">2018-12-22T16:34:18Z</dcterms:modified>
  <cp:category/>
  <cp:version/>
  <cp:contentType/>
  <cp:contentStatus/>
</cp:coreProperties>
</file>