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2995" windowHeight="14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<sst xmlns="http://schemas.openxmlformats.org/spreadsheetml/2006/main" count="3475" uniqueCount="1868">
  <si>
    <t>Number</t>
  </si>
  <si>
    <t>Word</t>
  </si>
  <si>
    <t>ǁAni</t>
  </si>
  <si>
    <t>ǁAni #</t>
  </si>
  <si>
    <t>ǁAni etymology</t>
  </si>
  <si>
    <t>ǀGanda</t>
  </si>
  <si>
    <t>ǀGanda #</t>
  </si>
  <si>
    <t>ǀGanda etymology</t>
  </si>
  <si>
    <t>Kxoe</t>
  </si>
  <si>
    <t>Kxoe #</t>
  </si>
  <si>
    <t>Kxoe etymology</t>
  </si>
  <si>
    <t>Naro</t>
  </si>
  <si>
    <t>Naro #</t>
  </si>
  <si>
    <t>Naro etymology</t>
  </si>
  <si>
    <t>#Haba</t>
  </si>
  <si>
    <t>#Haba number</t>
  </si>
  <si>
    <t>#Haba etymology</t>
  </si>
  <si>
    <t>ǀGwi</t>
  </si>
  <si>
    <t>ǀGwi number</t>
  </si>
  <si>
    <t>ǁGana</t>
  </si>
  <si>
    <t>ǁGana number</t>
  </si>
  <si>
    <t>ǁGana etymology</t>
  </si>
  <si>
    <t>Cara</t>
  </si>
  <si>
    <t>Cara #</t>
  </si>
  <si>
    <t>Cara etymology</t>
  </si>
  <si>
    <t>ǀXaise</t>
  </si>
  <si>
    <t>ǀXaise #</t>
  </si>
  <si>
    <t>ǀXaise etymology</t>
  </si>
  <si>
    <t>Danisi</t>
  </si>
  <si>
    <t>Danisi #</t>
  </si>
  <si>
    <t>Danisi etymology</t>
  </si>
  <si>
    <t>Ts'ixa</t>
  </si>
  <si>
    <t>Ts'ixa #</t>
  </si>
  <si>
    <t>Ts'ixa etymology</t>
  </si>
  <si>
    <t>Deti</t>
  </si>
  <si>
    <t>Deti number</t>
  </si>
  <si>
    <t>Deti etymology</t>
  </si>
  <si>
    <t>Kua</t>
  </si>
  <si>
    <t>Kua number</t>
  </si>
  <si>
    <t>Kua etymology</t>
  </si>
  <si>
    <t>Tsua</t>
  </si>
  <si>
    <t>Tsua number</t>
  </si>
  <si>
    <t>Tsua etymology</t>
  </si>
  <si>
    <t>Hiechware</t>
  </si>
  <si>
    <t>Hiechware number</t>
  </si>
  <si>
    <t>Hiechware etymology</t>
  </si>
  <si>
    <t>Proto-Kalahari Khoe</t>
  </si>
  <si>
    <t>Proto-Kalahari Khoe number</t>
  </si>
  <si>
    <t>ǁAni notes</t>
  </si>
  <si>
    <t>ǀGanda notes</t>
  </si>
  <si>
    <t>Kxoe notes</t>
  </si>
  <si>
    <t>Naro notes</t>
  </si>
  <si>
    <t>#Haba notes</t>
  </si>
  <si>
    <t>ǀGwi notes</t>
  </si>
  <si>
    <t>ǁGana notes</t>
  </si>
  <si>
    <t>Cara notes</t>
  </si>
  <si>
    <t>ǀXaise notes</t>
  </si>
  <si>
    <t>Danisi notes</t>
  </si>
  <si>
    <t>Ts'ixa notes</t>
  </si>
  <si>
    <t>Deti notes</t>
  </si>
  <si>
    <t>Kua notes</t>
  </si>
  <si>
    <t>Tsua notes</t>
  </si>
  <si>
    <t>Hiechware notes</t>
  </si>
  <si>
    <t>Kalahari Khoe notes</t>
  </si>
  <si>
    <t>All reconstructions and notes by G. Starostin, with systematic reference to Vossen 1997.</t>
  </si>
  <si>
    <t>all</t>
  </si>
  <si>
    <t>yó-kà-xā</t>
  </si>
  <si>
    <t>wě</t>
  </si>
  <si>
    <t>wèē</t>
  </si>
  <si>
    <t>we- #</t>
  </si>
  <si>
    <t>i-he</t>
  </si>
  <si>
    <t>*we- #</t>
  </si>
  <si>
    <t>Not attested.</t>
  </si>
  <si>
    <t>Dornan 1917: 98. Meaning glossed as 'together, all'.</t>
  </si>
  <si>
    <t>ashes</t>
  </si>
  <si>
    <t>óà</t>
  </si>
  <si>
    <t>òà</t>
  </si>
  <si>
    <t>ōá</t>
  </si>
  <si>
    <t>tʰáú</t>
  </si>
  <si>
    <t>úà</t>
  </si>
  <si>
    <t>ʓòà</t>
  </si>
  <si>
    <t>ʓóá</t>
  </si>
  <si>
    <t>dʸúà</t>
  </si>
  <si>
    <t>dù</t>
  </si>
  <si>
    <t>ʓùá</t>
  </si>
  <si>
    <t>ǯoaː</t>
  </si>
  <si>
    <t>*oa</t>
  </si>
  <si>
    <t>Vossen 1997: 417.</t>
  </si>
  <si>
    <t>Dornan 1917: 98. Polysemy: 'ashes / soap'.</t>
  </si>
  <si>
    <t>bark</t>
  </si>
  <si>
    <t>ǁxʼṹ</t>
  </si>
  <si>
    <t>ǁxʼṍː</t>
  </si>
  <si>
    <t xml:space="preserve">ǁʼˤ </t>
  </si>
  <si>
    <t>gure #</t>
  </si>
  <si>
    <t>ǁʼṹ</t>
  </si>
  <si>
    <t>ǯoreː</t>
  </si>
  <si>
    <t>*ǁxʼũ</t>
  </si>
  <si>
    <t>Vossen 1997: 421.</t>
  </si>
  <si>
    <t xml:space="preserve">Vossen 1997: 421. </t>
  </si>
  <si>
    <t>Tanaka 1978: 10. Questionable entry, due to the inaccurate nature of the source.</t>
  </si>
  <si>
    <t>Dornan 1917: 98. Meaning glossed as 'the bark of a tree'.</t>
  </si>
  <si>
    <t>belly</t>
  </si>
  <si>
    <t>nǎ</t>
  </si>
  <si>
    <t>ǀà</t>
  </si>
  <si>
    <t>ǀāá</t>
  </si>
  <si>
    <t>ː</t>
  </si>
  <si>
    <t>nà</t>
  </si>
  <si>
    <t>nàː</t>
  </si>
  <si>
    <t>nâ</t>
  </si>
  <si>
    <t>ǀǎ</t>
  </si>
  <si>
    <t>ǀâ</t>
  </si>
  <si>
    <t>*ǀa ~ *a</t>
  </si>
  <si>
    <t>Vossen 1986: 329.</t>
  </si>
  <si>
    <t>Vossen 1997: 419.</t>
  </si>
  <si>
    <t>Vossen 1997: 419; Vossen 1986: 72.</t>
  </si>
  <si>
    <t>Vossen 1997: 419. Polysemy: 'belly / intestines'.</t>
  </si>
  <si>
    <t>Vossen 1997: 419. Polysemy: 'belly / stomach / intestines'.</t>
  </si>
  <si>
    <t>big</t>
  </si>
  <si>
    <t>ǀáú</t>
  </si>
  <si>
    <t>ǀéú</t>
  </si>
  <si>
    <t>kāī-ā</t>
  </si>
  <si>
    <t>ǁʼ</t>
  </si>
  <si>
    <t>úrí</t>
  </si>
  <si>
    <t>ó #</t>
  </si>
  <si>
    <t>gùrí</t>
  </si>
  <si>
    <t>ô</t>
  </si>
  <si>
    <t>káí</t>
  </si>
  <si>
    <t>ǁ</t>
  </si>
  <si>
    <t>ǁoː ~ ǁxoː #</t>
  </si>
  <si>
    <t>*kai #</t>
  </si>
  <si>
    <t>Vossen 1986: 340.</t>
  </si>
  <si>
    <t>Vossen 1988: 72.</t>
  </si>
  <si>
    <t>Kilian-Hatz 2003: 154; Köhler 1981: 513. Polysemy: 'be tall / be big / be much / be powerful, important, great'.</t>
  </si>
  <si>
    <t>Vossen 1997: 445.</t>
  </si>
  <si>
    <t>bird</t>
  </si>
  <si>
    <t>ʒàrá</t>
  </si>
  <si>
    <t>ʒárá</t>
  </si>
  <si>
    <t>ǯāárá</t>
  </si>
  <si>
    <t>càˤrá</t>
  </si>
  <si>
    <t>ʒérá</t>
  </si>
  <si>
    <t>ʒàrà</t>
  </si>
  <si>
    <t>ʒérà</t>
  </si>
  <si>
    <t>ʒìrá</t>
  </si>
  <si>
    <t>zera</t>
  </si>
  <si>
    <t>*ʒara</t>
  </si>
  <si>
    <t>Vossen 1997: 503.</t>
  </si>
  <si>
    <t xml:space="preserve">Vossen 1997: 503. </t>
  </si>
  <si>
    <t>Dornan 1917: 112.</t>
  </si>
  <si>
    <t>bite</t>
  </si>
  <si>
    <t>pá</t>
  </si>
  <si>
    <t>kǎˤ</t>
  </si>
  <si>
    <t>kʼǎˤ</t>
  </si>
  <si>
    <t>páː</t>
  </si>
  <si>
    <t>pʰa</t>
  </si>
  <si>
    <t>*pa</t>
  </si>
  <si>
    <t>Vossen 1986: 333.</t>
  </si>
  <si>
    <t>Vossen 1997: 422.</t>
  </si>
  <si>
    <t>Vossen 1986: 73.</t>
  </si>
  <si>
    <t>black</t>
  </si>
  <si>
    <t>nú</t>
  </si>
  <si>
    <t>ú</t>
  </si>
  <si>
    <t>ǔ</t>
  </si>
  <si>
    <t>úː</t>
  </si>
  <si>
    <t>yú</t>
  </si>
  <si>
    <t>nʓú</t>
  </si>
  <si>
    <t>ndú</t>
  </si>
  <si>
    <t>yǔ</t>
  </si>
  <si>
    <t>ʓú</t>
  </si>
  <si>
    <t>dú</t>
  </si>
  <si>
    <t>ǯu-ɲe</t>
  </si>
  <si>
    <t>*u</t>
  </si>
  <si>
    <t xml:space="preserve">Vossen 1997: 489. </t>
  </si>
  <si>
    <t>Vossen 1997: 489.</t>
  </si>
  <si>
    <t>blood</t>
  </si>
  <si>
    <t>ǀʼáò</t>
  </si>
  <si>
    <t>tâkà</t>
  </si>
  <si>
    <t>tʰaka</t>
  </si>
  <si>
    <t>*ǀʼao</t>
  </si>
  <si>
    <t>Vossen 1997: 425.</t>
  </si>
  <si>
    <t xml:space="preserve">Vossen 1997: 425. </t>
  </si>
  <si>
    <t>Vossen 1988: 73.</t>
  </si>
  <si>
    <t>Dornan 1917: 109.</t>
  </si>
  <si>
    <t>bone</t>
  </si>
  <si>
    <t>ǀʼṍ</t>
  </si>
  <si>
    <t>ǀʼ</t>
  </si>
  <si>
    <t>ǀʼ</t>
  </si>
  <si>
    <t>ǀʼṍ</t>
  </si>
  <si>
    <t>gwa</t>
  </si>
  <si>
    <t>*ǀʼõã</t>
  </si>
  <si>
    <t>Vossen 1997: 458.</t>
  </si>
  <si>
    <t xml:space="preserve">Vossen 1997: 458. </t>
  </si>
  <si>
    <t>Dornan 1917: 107.</t>
  </si>
  <si>
    <t>breast</t>
  </si>
  <si>
    <t>ǔ</t>
  </si>
  <si>
    <t>ùū</t>
  </si>
  <si>
    <t>û</t>
  </si>
  <si>
    <t xml:space="preserve">ǔ </t>
  </si>
  <si>
    <t>ǁǔ</t>
  </si>
  <si>
    <t>ǀʰuː</t>
  </si>
  <si>
    <t>*u</t>
  </si>
  <si>
    <t>Vossen 1986: 323.</t>
  </si>
  <si>
    <t>burn tr.</t>
  </si>
  <si>
    <t>dáò</t>
  </si>
  <si>
    <t>dàò</t>
  </si>
  <si>
    <t>dàō</t>
  </si>
  <si>
    <t>díò</t>
  </si>
  <si>
    <t>dáó</t>
  </si>
  <si>
    <t>dʰau</t>
  </si>
  <si>
    <t>*dao</t>
  </si>
  <si>
    <t>Vossen 1997: 500.</t>
  </si>
  <si>
    <t xml:space="preserve">Vossen 1997: 500. </t>
  </si>
  <si>
    <t>claw(nail)</t>
  </si>
  <si>
    <t>ǁà</t>
  </si>
  <si>
    <t>ǁàā</t>
  </si>
  <si>
    <t>ǁóˤrò</t>
  </si>
  <si>
    <t>ǁórò</t>
  </si>
  <si>
    <t>ǁʰâ</t>
  </si>
  <si>
    <t>ǁáró</t>
  </si>
  <si>
    <t>ǁóró</t>
  </si>
  <si>
    <t>ara</t>
  </si>
  <si>
    <t>*ǁoro</t>
  </si>
  <si>
    <t>Vossen 1986: 328.</t>
  </si>
  <si>
    <t>Vossen 1997: 436.</t>
  </si>
  <si>
    <t>ǁá</t>
  </si>
  <si>
    <t>*ǁa</t>
  </si>
  <si>
    <t>cloud</t>
  </si>
  <si>
    <t>qó</t>
  </si>
  <si>
    <t>ǁò</t>
  </si>
  <si>
    <t>ōm-ā</t>
  </si>
  <si>
    <t>ǂom</t>
  </si>
  <si>
    <t>Vossen 1992: 385.</t>
  </si>
  <si>
    <t>Dornan 1917: 104. Possible mistranscription of the palatal click instead of the required lateral (cf. external data).</t>
  </si>
  <si>
    <t>cold</t>
  </si>
  <si>
    <t>ǀxónó</t>
  </si>
  <si>
    <t>ǀxònú</t>
  </si>
  <si>
    <t>ǀxʼává</t>
  </si>
  <si>
    <t>!xàī</t>
  </si>
  <si>
    <t>kʰáì</t>
  </si>
  <si>
    <t>!qʰāī</t>
  </si>
  <si>
    <t>qáì</t>
  </si>
  <si>
    <t>xáí</t>
  </si>
  <si>
    <t>kárá</t>
  </si>
  <si>
    <t>ǀxúnù</t>
  </si>
  <si>
    <t>ǀxónù</t>
  </si>
  <si>
    <t>hùrú</t>
  </si>
  <si>
    <t xml:space="preserve">haiː </t>
  </si>
  <si>
    <t>*!qʰai</t>
  </si>
  <si>
    <t>Vossen 1988: 76.</t>
  </si>
  <si>
    <t>come</t>
  </si>
  <si>
    <t>hǎ</t>
  </si>
  <si>
    <t>ǁàḿ</t>
  </si>
  <si>
    <t>yāá</t>
  </si>
  <si>
    <t>hàː</t>
  </si>
  <si>
    <t>hâ</t>
  </si>
  <si>
    <t>ya</t>
  </si>
  <si>
    <t>*ha</t>
  </si>
  <si>
    <t>Vossen 1986: 334.</t>
  </si>
  <si>
    <t>die</t>
  </si>
  <si>
    <t>ǁʼó</t>
  </si>
  <si>
    <t>ǁʼóː</t>
  </si>
  <si>
    <t>ʔǒ</t>
  </si>
  <si>
    <t>oː</t>
  </si>
  <si>
    <t>*ǁʼo</t>
  </si>
  <si>
    <t>Vossen 1997: 496.</t>
  </si>
  <si>
    <t xml:space="preserve">Vossen 1997: 496. </t>
  </si>
  <si>
    <t>dog</t>
  </si>
  <si>
    <t>ʔérìkù</t>
  </si>
  <si>
    <t>ʔápà</t>
  </si>
  <si>
    <t>ápā</t>
  </si>
  <si>
    <t>hǎˤgù</t>
  </si>
  <si>
    <t xml:space="preserve">hǎˤrúgù </t>
  </si>
  <si>
    <t>hárúgù</t>
  </si>
  <si>
    <t>ʔàbà</t>
  </si>
  <si>
    <t>ʔábà</t>
  </si>
  <si>
    <t>ʔábá</t>
  </si>
  <si>
    <t>aba</t>
  </si>
  <si>
    <t>*haˤri-gu #</t>
  </si>
  <si>
    <t>Vossen 1986: 324.</t>
  </si>
  <si>
    <t>Vossen 1997: 453.</t>
  </si>
  <si>
    <t>Dornan 1917: 88.</t>
  </si>
  <si>
    <t>drink</t>
  </si>
  <si>
    <t>xʼâ</t>
  </si>
  <si>
    <t>xʼâː</t>
  </si>
  <si>
    <t>kʼâ</t>
  </si>
  <si>
    <t>ǂxaː</t>
  </si>
  <si>
    <t>*xʼa</t>
  </si>
  <si>
    <t xml:space="preserve">Vossen 1986: 334. </t>
  </si>
  <si>
    <t>Vossen 1997: 497.</t>
  </si>
  <si>
    <t>dry</t>
  </si>
  <si>
    <t>ǁxó</t>
  </si>
  <si>
    <t>ǀʼô</t>
  </si>
  <si>
    <t>ǁxǒ</t>
  </si>
  <si>
    <t>ǀo</t>
  </si>
  <si>
    <t>*ǁxo</t>
  </si>
  <si>
    <t>Vossen 1997: 498.</t>
  </si>
  <si>
    <t>ear</t>
  </si>
  <si>
    <t>ǂé</t>
  </si>
  <si>
    <t>ǂēː</t>
  </si>
  <si>
    <t>ǂéē</t>
  </si>
  <si>
    <t>ǂê</t>
  </si>
  <si>
    <t>ɕé</t>
  </si>
  <si>
    <t>kʸê</t>
  </si>
  <si>
    <t>čeː</t>
  </si>
  <si>
    <t>*ǂe</t>
  </si>
  <si>
    <t>Vossen 1997: 474.</t>
  </si>
  <si>
    <t xml:space="preserve">Vossen 1997: 474. </t>
  </si>
  <si>
    <t>Dornan 1917: 90.</t>
  </si>
  <si>
    <t>earth</t>
  </si>
  <si>
    <t>xóḿ</t>
  </si>
  <si>
    <t>xóám</t>
  </si>
  <si>
    <t>xòḿ</t>
  </si>
  <si>
    <t>*xom</t>
  </si>
  <si>
    <t xml:space="preserve">Vossen 1997: 426. </t>
  </si>
  <si>
    <t xml:space="preserve">Vossen 1997: 426.  </t>
  </si>
  <si>
    <t>Vossen 1997: 426.</t>
  </si>
  <si>
    <t>Not attested. Possibly the same word as 'sand' q.v.</t>
  </si>
  <si>
    <t>eat</t>
  </si>
  <si>
    <t>ǂʼṹ</t>
  </si>
  <si>
    <t>ǂʼṍ</t>
  </si>
  <si>
    <t>kíàm</t>
  </si>
  <si>
    <t>ʔy</t>
  </si>
  <si>
    <t>ǂʼ</t>
  </si>
  <si>
    <t>ka</t>
  </si>
  <si>
    <t>*ǂʼũ</t>
  </si>
  <si>
    <t>Vossen 1997: 433.</t>
  </si>
  <si>
    <t>egg</t>
  </si>
  <si>
    <t>ǂʼúbí</t>
  </si>
  <si>
    <t>ǂʼúví</t>
  </si>
  <si>
    <t>ǂʼūbī</t>
  </si>
  <si>
    <t>ǂʼúbī</t>
  </si>
  <si>
    <t>ʔyìbí</t>
  </si>
  <si>
    <t>ʔùbí</t>
  </si>
  <si>
    <t>ʔyùbì</t>
  </si>
  <si>
    <t>ʔíbí</t>
  </si>
  <si>
    <t>ibi</t>
  </si>
  <si>
    <t>*ǂʼubi</t>
  </si>
  <si>
    <t>Vossen 1997: 451.</t>
  </si>
  <si>
    <t>Dornan 1917: 98.</t>
  </si>
  <si>
    <t>eye</t>
  </si>
  <si>
    <t>ǂxáí</t>
  </si>
  <si>
    <t>ǂxéí</t>
  </si>
  <si>
    <t>ɕxáí</t>
  </si>
  <si>
    <t>ɕáí</t>
  </si>
  <si>
    <t>ɕxàí</t>
  </si>
  <si>
    <t>čaiː</t>
  </si>
  <si>
    <t>*ǂxai</t>
  </si>
  <si>
    <t>Vossen 1997: 418.</t>
  </si>
  <si>
    <t xml:space="preserve">Vossen 1997: 418. </t>
  </si>
  <si>
    <t>fat n.</t>
  </si>
  <si>
    <t xml:space="preserve">núì </t>
  </si>
  <si>
    <t>úì</t>
  </si>
  <si>
    <t>núì</t>
  </si>
  <si>
    <t>ùí</t>
  </si>
  <si>
    <t>wi</t>
  </si>
  <si>
    <t>*ui</t>
  </si>
  <si>
    <t>Vossen 1997: 435.</t>
  </si>
  <si>
    <t xml:space="preserve">Vossen 1997: 435. </t>
  </si>
  <si>
    <t>Vossen 1997: 435. Polysemy: 'fat / oil'.</t>
  </si>
  <si>
    <t>Dornan 1917: 97. Meaning glossed as 'fat of an animal'. Click transcription is probably erroneous (the articulation is more likely to have been lateral, judging by external data).</t>
  </si>
  <si>
    <t>feather</t>
  </si>
  <si>
    <t>ǀʼṹ</t>
  </si>
  <si>
    <t>ǀʼ</t>
  </si>
  <si>
    <t>o</t>
  </si>
  <si>
    <t>Kilian-Hatz 2003: 161. Same word as 'hair' q.v.</t>
  </si>
  <si>
    <t>Dornan 1917: 95. Same word as 'hair' q.v., despite the difference in transcription.</t>
  </si>
  <si>
    <t>Not reconstructible due to lack of attestation in most languages. Based on very scarce data (as well as external analogies), it is reasonably safe to assume that '(head) hair' and 'feather' were not differentiated in the proto-language.</t>
  </si>
  <si>
    <t>fire</t>
  </si>
  <si>
    <t>ǀʼě</t>
  </si>
  <si>
    <t>ǀʼé</t>
  </si>
  <si>
    <t>ǀʼéː</t>
  </si>
  <si>
    <t>ǀʼēː</t>
  </si>
  <si>
    <t>ǀʼê</t>
  </si>
  <si>
    <t>ǀeː</t>
  </si>
  <si>
    <t>*ǀʼe</t>
  </si>
  <si>
    <t>Vossen 1988: 82.</t>
  </si>
  <si>
    <t>fish</t>
  </si>
  <si>
    <t>ǁʼáù</t>
  </si>
  <si>
    <t>ǁʼéú</t>
  </si>
  <si>
    <t xml:space="preserve">ǁʼāù </t>
  </si>
  <si>
    <t>ʔáú</t>
  </si>
  <si>
    <t>ʔáù</t>
  </si>
  <si>
    <t>tʰapi</t>
  </si>
  <si>
    <t>*ǁʼau</t>
  </si>
  <si>
    <t xml:space="preserve">Vossen 1997: 436. </t>
  </si>
  <si>
    <t>fly v.</t>
  </si>
  <si>
    <t>èvùū</t>
  </si>
  <si>
    <t>cˤ</t>
  </si>
  <si>
    <t>fofa</t>
  </si>
  <si>
    <t>Dornan 1917: 93. Borrowed from Setswana.</t>
  </si>
  <si>
    <t>Not reconstructible due to lack of attestation.</t>
  </si>
  <si>
    <t>foot</t>
  </si>
  <si>
    <t>nàré</t>
  </si>
  <si>
    <t>kárì</t>
  </si>
  <si>
    <t>kʸāáré</t>
  </si>
  <si>
    <t>àrè</t>
  </si>
  <si>
    <t>are #</t>
  </si>
  <si>
    <t>ŋare #</t>
  </si>
  <si>
    <t>ʒ</t>
  </si>
  <si>
    <t>ʒ</t>
  </si>
  <si>
    <t>káré</t>
  </si>
  <si>
    <t>kareː #</t>
  </si>
  <si>
    <t>*are ~ *!are</t>
  </si>
  <si>
    <t>Vossen 1997: 439.</t>
  </si>
  <si>
    <t xml:space="preserve">Vossen 1997: 439. </t>
  </si>
  <si>
    <t>Vossen 1997: 440.</t>
  </si>
  <si>
    <t>Vossen 1997: 440. Polysemy: 'foot / leg'.</t>
  </si>
  <si>
    <t>Dornan 1917: 101. Dubious, since the meaning is glossed as 'toes, claws, heels, hoofs; the spoor made by the feet'. However, there is no separate equivalent for 'foot, feet' in Dornan's vocabulary, and the external data clearly shows that 'foot' is the original meaning here; perhaps it was actually surmised under 'toes'.</t>
  </si>
  <si>
    <t>full</t>
  </si>
  <si>
    <t>ǀxʼó</t>
  </si>
  <si>
    <t>ǀxʼōè</t>
  </si>
  <si>
    <t>ǀxʼóè</t>
  </si>
  <si>
    <t>ǀxʼó</t>
  </si>
  <si>
    <t>ǀxʼòè</t>
  </si>
  <si>
    <t>ǀʼóé</t>
  </si>
  <si>
    <t>ǀʼóè</t>
  </si>
  <si>
    <t>ǀxʼóé</t>
  </si>
  <si>
    <t>ǀʼó</t>
  </si>
  <si>
    <t>wea</t>
  </si>
  <si>
    <t>*ǀxʼoɛ</t>
  </si>
  <si>
    <t>Vossen 2000: 140.</t>
  </si>
  <si>
    <t>give</t>
  </si>
  <si>
    <t>ǂxá</t>
  </si>
  <si>
    <t>ǂxǎ</t>
  </si>
  <si>
    <t xml:space="preserve">mâ </t>
  </si>
  <si>
    <t>mâ</t>
  </si>
  <si>
    <t>mː</t>
  </si>
  <si>
    <t>m</t>
  </si>
  <si>
    <t>tʰeː</t>
  </si>
  <si>
    <t>*ma ~ *mã</t>
  </si>
  <si>
    <t>Vossen 1997: 194.</t>
  </si>
  <si>
    <t>Vossen 1997: 441.</t>
  </si>
  <si>
    <t>good</t>
  </si>
  <si>
    <t xml:space="preserve">tʼṹ  </t>
  </si>
  <si>
    <t xml:space="preserve">tʼóǹ   </t>
  </si>
  <si>
    <t>tʼóǹ ~ tʼúǹ ~ tʼúíǹ</t>
  </si>
  <si>
    <t xml:space="preserve">! </t>
  </si>
  <si>
    <t>kʸ</t>
  </si>
  <si>
    <t>cʼ</t>
  </si>
  <si>
    <t>k</t>
  </si>
  <si>
    <t>tʼṹ</t>
  </si>
  <si>
    <t>tʼṹ</t>
  </si>
  <si>
    <t>čo</t>
  </si>
  <si>
    <t>*tʼoni</t>
  </si>
  <si>
    <t>Vossen 1988: 83.</t>
  </si>
  <si>
    <t>green</t>
  </si>
  <si>
    <t>ǀxʼáó</t>
  </si>
  <si>
    <t>cˤ  ~ zˤ</t>
  </si>
  <si>
    <t>cxʼāē</t>
  </si>
  <si>
    <t>baratʰi</t>
  </si>
  <si>
    <t>hair</t>
  </si>
  <si>
    <t>ǀʼ</t>
  </si>
  <si>
    <t>ǀʼṹ</t>
  </si>
  <si>
    <t>ǀʼ</t>
  </si>
  <si>
    <t>ǀʰoː</t>
  </si>
  <si>
    <t>*ǀʼũ</t>
  </si>
  <si>
    <t>Vossen 1997: 446.</t>
  </si>
  <si>
    <t xml:space="preserve">Vossen 1997: 446. </t>
  </si>
  <si>
    <t>Dornan 1917: 97. Cf. also 'feather' q.v.</t>
  </si>
  <si>
    <t>hand</t>
  </si>
  <si>
    <t xml:space="preserve">cʰàú </t>
  </si>
  <si>
    <t>càú</t>
  </si>
  <si>
    <t>ʆèú</t>
  </si>
  <si>
    <t>cʰàū</t>
  </si>
  <si>
    <t>cáù</t>
  </si>
  <si>
    <t>cáú</t>
  </si>
  <si>
    <t>cʰàú</t>
  </si>
  <si>
    <t>cau</t>
  </si>
  <si>
    <t>*cʰau</t>
  </si>
  <si>
    <t>Vossen 1997: 447.</t>
  </si>
  <si>
    <t>Dornan 1917: 111. Polysemy: 'hand / arm / finger'. Dornan also records the meaning 'tail', but external data clearly show that this is a confusion of two near-homonyms.</t>
  </si>
  <si>
    <t>head</t>
  </si>
  <si>
    <t>ǂú</t>
  </si>
  <si>
    <t>ǂúː</t>
  </si>
  <si>
    <t>-kʼá</t>
  </si>
  <si>
    <t>ʔm̂</t>
  </si>
  <si>
    <t>má</t>
  </si>
  <si>
    <t>mà</t>
  </si>
  <si>
    <t>ḿ-ʔà</t>
  </si>
  <si>
    <t>hma</t>
  </si>
  <si>
    <t>*ǂu</t>
  </si>
  <si>
    <t>Vossen 1988: 85. The word is clearly a compound, but its second component is not easily identifiable. Cf. the same situation in Tsua.</t>
  </si>
  <si>
    <t>Vossen 1988: 85. The word is clearly a compound, but its second component is not easily identifiable. Cf. the same situation in ǂHaba.</t>
  </si>
  <si>
    <t>Dornan 1917: 97.</t>
  </si>
  <si>
    <t>hear</t>
  </si>
  <si>
    <t>kóḿ</t>
  </si>
  <si>
    <t>kúḿ</t>
  </si>
  <si>
    <t xml:space="preserve">kóám </t>
  </si>
  <si>
    <t>ǁá</t>
  </si>
  <si>
    <t>cóḿ</t>
  </si>
  <si>
    <t>čom</t>
  </si>
  <si>
    <t>*kúḿ</t>
  </si>
  <si>
    <t>Vossen 1997: 452.</t>
  </si>
  <si>
    <t>Vossen 1997: 439. Polysemy: 'hear / feel'.</t>
  </si>
  <si>
    <t>heart</t>
  </si>
  <si>
    <t>ǂáó</t>
  </si>
  <si>
    <t>ɕáó</t>
  </si>
  <si>
    <t>ɕóː</t>
  </si>
  <si>
    <t>ɕàó</t>
  </si>
  <si>
    <t>kʸó</t>
  </si>
  <si>
    <t>kʸô</t>
  </si>
  <si>
    <t>čoː</t>
  </si>
  <si>
    <t>*ǂáó</t>
  </si>
  <si>
    <t>Vossen 1986: 342.</t>
  </si>
  <si>
    <t>Vossen 1997: 449.</t>
  </si>
  <si>
    <t>Dornan 1917: 91.</t>
  </si>
  <si>
    <t>horn</t>
  </si>
  <si>
    <t>nâ</t>
  </si>
  <si>
    <t>â</t>
  </si>
  <si>
    <t></t>
  </si>
  <si>
    <t>gaː</t>
  </si>
  <si>
    <t>*â</t>
  </si>
  <si>
    <t>I</t>
  </si>
  <si>
    <t>tí</t>
  </si>
  <si>
    <t>tíː ~ tíː-rà</t>
  </si>
  <si>
    <t>tí-rè</t>
  </si>
  <si>
    <t>tê</t>
  </si>
  <si>
    <t>tá</t>
  </si>
  <si>
    <t>kʸé</t>
  </si>
  <si>
    <t>či</t>
  </si>
  <si>
    <t>*ti</t>
  </si>
  <si>
    <t>Vossen 1997: 246.</t>
  </si>
  <si>
    <t>Vossen 1997: 248.</t>
  </si>
  <si>
    <t>kill</t>
  </si>
  <si>
    <t>ǀxʼ</t>
  </si>
  <si>
    <t>ǀxʼ</t>
  </si>
  <si>
    <t>ǀxʼṹ</t>
  </si>
  <si>
    <t>ǀxʼõː</t>
  </si>
  <si>
    <t>ǀʼ</t>
  </si>
  <si>
    <t>kʰàé</t>
  </si>
  <si>
    <t>oː</t>
  </si>
  <si>
    <t>*ǀxʼũ</t>
  </si>
  <si>
    <t>Vossen 1988: 87.</t>
  </si>
  <si>
    <t>knee</t>
  </si>
  <si>
    <t>ǁó</t>
  </si>
  <si>
    <t>kúrù</t>
  </si>
  <si>
    <t>kûrù</t>
  </si>
  <si>
    <t>!úrù</t>
  </si>
  <si>
    <t>ǁʼṹ-xʼèrì</t>
  </si>
  <si>
    <t>qúrù</t>
  </si>
  <si>
    <t>kúkúrù</t>
  </si>
  <si>
    <t>ǁóé</t>
  </si>
  <si>
    <t>ǁú</t>
  </si>
  <si>
    <t>ǁòé</t>
  </si>
  <si>
    <t>ǁùì</t>
  </si>
  <si>
    <t>kukuru</t>
  </si>
  <si>
    <t>*ǁoɛ</t>
  </si>
  <si>
    <t>Vossen 1997: 457.</t>
  </si>
  <si>
    <t>Dornan 1917: 105.</t>
  </si>
  <si>
    <t>know</t>
  </si>
  <si>
    <t>ʔ</t>
  </si>
  <si>
    <t>ʔ</t>
  </si>
  <si>
    <t></t>
  </si>
  <si>
    <t>!ʼː</t>
  </si>
  <si>
    <t>kʼ</t>
  </si>
  <si>
    <t>!ʼː</t>
  </si>
  <si>
    <t>ʔ</t>
  </si>
  <si>
    <t>an</t>
  </si>
  <si>
    <t>*!ʼã</t>
  </si>
  <si>
    <t>Vossen 1997: 508.</t>
  </si>
  <si>
    <t>leaf</t>
  </si>
  <si>
    <t></t>
  </si>
  <si>
    <t></t>
  </si>
  <si>
    <t>toàˤrà</t>
  </si>
  <si>
    <t>dáˤnàˤ-sà</t>
  </si>
  <si>
    <t>dàˤn</t>
  </si>
  <si>
    <t>ánà</t>
  </si>
  <si>
    <t>àná</t>
  </si>
  <si>
    <t>ànà</t>
  </si>
  <si>
    <t>tʰáná</t>
  </si>
  <si>
    <t>tʰàná</t>
  </si>
  <si>
    <t>ana</t>
  </si>
  <si>
    <t>*ana</t>
  </si>
  <si>
    <t>Kilian-Hatz 2003: 162; Köhler 1981: 553. Polysemy: 'leaf / cabbage, salad'.</t>
  </si>
  <si>
    <t>Vossen 1988: 106. The word is listed in its full form (with the feminine marker).</t>
  </si>
  <si>
    <t>Vossen 1988: 106.</t>
  </si>
  <si>
    <t>lie</t>
  </si>
  <si>
    <t>ǁòē</t>
  </si>
  <si>
    <t>ǁúé</t>
  </si>
  <si>
    <t>!ʰoe #</t>
  </si>
  <si>
    <t>*ǁoe</t>
  </si>
  <si>
    <t xml:space="preserve">Vossen 2000: 141, 142. (Meaning given as 'to lie down; to sleep').  </t>
  </si>
  <si>
    <t>Vossen 1997: 450.</t>
  </si>
  <si>
    <t>liver</t>
  </si>
  <si>
    <t xml:space="preserve">xʼ </t>
  </si>
  <si>
    <t xml:space="preserve">xʼ </t>
  </si>
  <si>
    <t>xʼ</t>
  </si>
  <si>
    <t>xʼãẽ</t>
  </si>
  <si>
    <t>kʼ</t>
  </si>
  <si>
    <t>kʼẽ́</t>
  </si>
  <si>
    <t>kʼ</t>
  </si>
  <si>
    <t>kʼ</t>
  </si>
  <si>
    <t>xʼ</t>
  </si>
  <si>
    <t>ɕʼ</t>
  </si>
  <si>
    <t>če</t>
  </si>
  <si>
    <t>*xʼẽĩ</t>
  </si>
  <si>
    <t>Vossen 1997: 462.</t>
  </si>
  <si>
    <t>Vossen 1997: 463.</t>
  </si>
  <si>
    <t>long</t>
  </si>
  <si>
    <t>!áò</t>
  </si>
  <si>
    <t>kʸáò</t>
  </si>
  <si>
    <t>!àù</t>
  </si>
  <si>
    <t>!áù</t>
  </si>
  <si>
    <t>káó</t>
  </si>
  <si>
    <t>káò</t>
  </si>
  <si>
    <t>ǂxau</t>
  </si>
  <si>
    <t>*!ao</t>
  </si>
  <si>
    <t>Vossen 1986: 338.</t>
  </si>
  <si>
    <t>Dornan 1917: 103. Meaning glossed as 'large, long'. The palatal click may be mistranscribing the alveolar click (cf. Kua and Tsua).</t>
  </si>
  <si>
    <t>louse</t>
  </si>
  <si>
    <t xml:space="preserve">xʼùní </t>
  </si>
  <si>
    <t>xʼúnī</t>
  </si>
  <si>
    <t>ːˤ</t>
  </si>
  <si>
    <t>xʼúní</t>
  </si>
  <si>
    <t>xʼʼúnì</t>
  </si>
  <si>
    <t>kʼúnì</t>
  </si>
  <si>
    <t>xʼúnì</t>
  </si>
  <si>
    <t>kʼùní</t>
  </si>
  <si>
    <t>am</t>
  </si>
  <si>
    <t>*xʼuni</t>
  </si>
  <si>
    <t>Dornan 1917: 94.</t>
  </si>
  <si>
    <t>man</t>
  </si>
  <si>
    <t xml:space="preserve">kʰóé-mà   </t>
  </si>
  <si>
    <t>xʼá-kʰòè</t>
  </si>
  <si>
    <t>kʰóè-ba</t>
  </si>
  <si>
    <t>xʼáò #</t>
  </si>
  <si>
    <t>xʼáó #</t>
  </si>
  <si>
    <t>kʼáò #</t>
  </si>
  <si>
    <t>kʼáó #</t>
  </si>
  <si>
    <t>kau-čo</t>
  </si>
  <si>
    <t>*xʼao</t>
  </si>
  <si>
    <t>Vossen 1997: 465. Meaning glossed as 'male'; somewhat dubious (cf. the situation in Naro).</t>
  </si>
  <si>
    <t>many</t>
  </si>
  <si>
    <t>kó ~ á=kó</t>
  </si>
  <si>
    <t>cao</t>
  </si>
  <si>
    <t>Dornan 1917: 111.</t>
  </si>
  <si>
    <t>Not reconstructible due to lack of attestation in known sources; the few attested forms are not reconcilable with each other and suggest that the concept is generally quite unstable in Kalahari Khoe.</t>
  </si>
  <si>
    <t>meat</t>
  </si>
  <si>
    <t>xʼò-xú</t>
  </si>
  <si>
    <t xml:space="preserve">xʼó-xò </t>
  </si>
  <si>
    <t>xʼó-xò</t>
  </si>
  <si>
    <t>xʼǒ</t>
  </si>
  <si>
    <t>ǀxáː</t>
  </si>
  <si>
    <t>ǀxâ</t>
  </si>
  <si>
    <t>kʼò-hú</t>
  </si>
  <si>
    <t>kʼò-xú</t>
  </si>
  <si>
    <t>kʼó-xù</t>
  </si>
  <si>
    <t>ko-ho</t>
  </si>
  <si>
    <t>*xʼo-xu</t>
  </si>
  <si>
    <t>Vossen 1988: 89. See notes on the ǁAni entry.</t>
  </si>
  <si>
    <t>Vossen 1988: 89. For the morphological structure, see notes on the ǁAni entry.</t>
  </si>
  <si>
    <t>Dornan 1917: 104. For the morphological structure, see notes on the ǁAni entry.</t>
  </si>
  <si>
    <t>moon</t>
  </si>
  <si>
    <t>nó</t>
  </si>
  <si>
    <t>óé</t>
  </si>
  <si>
    <t>ó</t>
  </si>
  <si>
    <t xml:space="preserve">ōē </t>
  </si>
  <si>
    <t>nóè</t>
  </si>
  <si>
    <t>óè</t>
  </si>
  <si>
    <t>nóé</t>
  </si>
  <si>
    <t>úé</t>
  </si>
  <si>
    <t>weː</t>
  </si>
  <si>
    <t>*oɛ</t>
  </si>
  <si>
    <t>Vossen 1997: 467.</t>
  </si>
  <si>
    <t xml:space="preserve">Vossen 1997: 467. </t>
  </si>
  <si>
    <t>Vossen 1997: 468.</t>
  </si>
  <si>
    <t>mountain</t>
  </si>
  <si>
    <t>ndúndù</t>
  </si>
  <si>
    <t>ǁàbì</t>
  </si>
  <si>
    <t>oa</t>
  </si>
  <si>
    <t>Dornan 1917: 95.</t>
  </si>
  <si>
    <t>mouth</t>
  </si>
  <si>
    <t xml:space="preserve">xʼáḿ </t>
  </si>
  <si>
    <t>xʼáḿ</t>
  </si>
  <si>
    <t>kʼáḿ</t>
  </si>
  <si>
    <t>kʼàḿ</t>
  </si>
  <si>
    <t>kʼà</t>
  </si>
  <si>
    <t>ǂam</t>
  </si>
  <si>
    <t>*xʼam</t>
  </si>
  <si>
    <t>name</t>
  </si>
  <si>
    <t>ǀxʼóǹ</t>
  </si>
  <si>
    <t>ǀxʼṹ</t>
  </si>
  <si>
    <t>ǀxʼó</t>
  </si>
  <si>
    <t>ǀxʼ</t>
  </si>
  <si>
    <t>ǀxʼúǹ</t>
  </si>
  <si>
    <t>ǀxʼōān</t>
  </si>
  <si>
    <t>ǀʼóǹ</t>
  </si>
  <si>
    <t>ǀʼòǹ</t>
  </si>
  <si>
    <t>ǀʼúń</t>
  </si>
  <si>
    <t>ǀʼúǹ</t>
  </si>
  <si>
    <t>ǀun</t>
  </si>
  <si>
    <t>*ǀxʼon</t>
  </si>
  <si>
    <t>Vossen 1997: 470.</t>
  </si>
  <si>
    <t xml:space="preserve">Vossen 1997: 470. </t>
  </si>
  <si>
    <t>Vossen 1997: 471.</t>
  </si>
  <si>
    <t>neck</t>
  </si>
  <si>
    <t>!xʼáó</t>
  </si>
  <si>
    <t>xrí</t>
  </si>
  <si>
    <t>xr</t>
  </si>
  <si>
    <t>xʼáó</t>
  </si>
  <si>
    <t>kʼáó</t>
  </si>
  <si>
    <t>kʼàò</t>
  </si>
  <si>
    <t>gʸànú</t>
  </si>
  <si>
    <t>dʸànú</t>
  </si>
  <si>
    <t>kʼàó</t>
  </si>
  <si>
    <t>kínù</t>
  </si>
  <si>
    <t>ǂano</t>
  </si>
  <si>
    <t>*!xʼao</t>
  </si>
  <si>
    <t>Vossen 1988: 91.</t>
  </si>
  <si>
    <t>Kilian-Hatz 2003: 143.</t>
  </si>
  <si>
    <t>new</t>
  </si>
  <si>
    <t xml:space="preserve">xʼóà </t>
  </si>
  <si>
    <t>xʼóā</t>
  </si>
  <si>
    <t>kàˤbā</t>
  </si>
  <si>
    <t>qábà</t>
  </si>
  <si>
    <t>kʼóá</t>
  </si>
  <si>
    <t>xʼóá</t>
  </si>
  <si>
    <t>áò</t>
  </si>
  <si>
    <t>!ao</t>
  </si>
  <si>
    <t>*xʼoa</t>
  </si>
  <si>
    <t>Kilian-Hatz 2003: 74. Polysemy: 'green / unripe / uncooked / raw / new / tainted, spoiled (of meat)'.</t>
  </si>
  <si>
    <t>Vossen 1992: 471.</t>
  </si>
  <si>
    <t>Vossen 1992: 415.</t>
  </si>
  <si>
    <t>night</t>
  </si>
  <si>
    <t xml:space="preserve">tʰǔ </t>
  </si>
  <si>
    <t>tʰǔ</t>
  </si>
  <si>
    <t>haie</t>
  </si>
  <si>
    <t>*tʰu</t>
  </si>
  <si>
    <t>Vossen 1986: 335.</t>
  </si>
  <si>
    <t>nose</t>
  </si>
  <si>
    <t>ǂúì</t>
  </si>
  <si>
    <t>ǂúī</t>
  </si>
  <si>
    <t>ǂūì</t>
  </si>
  <si>
    <t>ǂúí</t>
  </si>
  <si>
    <t>úì</t>
  </si>
  <si>
    <t>ɕúí</t>
  </si>
  <si>
    <t>ɕúì</t>
  </si>
  <si>
    <t>čui ~ čwi</t>
  </si>
  <si>
    <t>*ǂui</t>
  </si>
  <si>
    <t xml:space="preserve">Vossen 1997: 471. </t>
  </si>
  <si>
    <t>not</t>
  </si>
  <si>
    <t>béē ~ vé</t>
  </si>
  <si>
    <t>tàmà</t>
  </si>
  <si>
    <t>*=tama</t>
  </si>
  <si>
    <t>Vossen 1997: 203.</t>
  </si>
  <si>
    <t xml:space="preserve">Vossen 1997: 203. </t>
  </si>
  <si>
    <t>Vossen 1997: 206.</t>
  </si>
  <si>
    <t>Vossen 1997: 232.</t>
  </si>
  <si>
    <t>one</t>
  </si>
  <si>
    <t>ǀúí</t>
  </si>
  <si>
    <t>kwie ~ kwiye</t>
  </si>
  <si>
    <t>*ǀui</t>
  </si>
  <si>
    <t>Vossen 1997: 429.</t>
  </si>
  <si>
    <t xml:space="preserve">Vossen 1997: 429. </t>
  </si>
  <si>
    <t>Dornan 1917: 64.</t>
  </si>
  <si>
    <t>person</t>
  </si>
  <si>
    <t xml:space="preserve">kʰóé </t>
  </si>
  <si>
    <t>kʰóé</t>
  </si>
  <si>
    <t>kʰóè</t>
  </si>
  <si>
    <t>kʰòé</t>
  </si>
  <si>
    <t>cʰòé</t>
  </si>
  <si>
    <t>čo ~ čwa</t>
  </si>
  <si>
    <t>*kʰoe</t>
  </si>
  <si>
    <t>Vossen 1997: 409.</t>
  </si>
  <si>
    <t>rain</t>
  </si>
  <si>
    <t>tú</t>
  </si>
  <si>
    <t>túː</t>
  </si>
  <si>
    <t>ɕúː</t>
  </si>
  <si>
    <t>tǔ</t>
  </si>
  <si>
    <t>tu</t>
  </si>
  <si>
    <t>*tu</t>
  </si>
  <si>
    <t>Vossen 1997: 477. Used also in the verbal meaning ('to rain').</t>
  </si>
  <si>
    <t>Vossen 1997: 477.</t>
  </si>
  <si>
    <t>red</t>
  </si>
  <si>
    <t>nòá</t>
  </si>
  <si>
    <t>ǁxú</t>
  </si>
  <si>
    <t>ǁqéú-ʆi</t>
  </si>
  <si>
    <t>òàˤ</t>
  </si>
  <si>
    <t>nòáˤ</t>
  </si>
  <si>
    <t>ùà</t>
  </si>
  <si>
    <t>nóà</t>
  </si>
  <si>
    <t>ǀòá</t>
  </si>
  <si>
    <t>qâ-sì</t>
  </si>
  <si>
    <t>ǀóá</t>
  </si>
  <si>
    <t>ʔúdú</t>
  </si>
  <si>
    <t>wúdú</t>
  </si>
  <si>
    <t>eye</t>
  </si>
  <si>
    <t>*oaˤ</t>
  </si>
  <si>
    <t>Vossen 1997: 479.</t>
  </si>
  <si>
    <t>Vossen 1988: 94.</t>
  </si>
  <si>
    <t xml:space="preserve">Vossen 1997: 479. </t>
  </si>
  <si>
    <t>qâ-sè</t>
  </si>
  <si>
    <t>road</t>
  </si>
  <si>
    <t>dáù</t>
  </si>
  <si>
    <t>dáó ~ dàó</t>
  </si>
  <si>
    <t xml:space="preserve">dàò </t>
  </si>
  <si>
    <t>díó</t>
  </si>
  <si>
    <t>ʓíò</t>
  </si>
  <si>
    <t>Vossen 1997: 494.</t>
  </si>
  <si>
    <t xml:space="preserve">Vossen 1997: 494. </t>
  </si>
  <si>
    <t>Dornan 1917: 92.</t>
  </si>
  <si>
    <t>root</t>
  </si>
  <si>
    <t>tò</t>
  </si>
  <si>
    <t>tòˤbē</t>
  </si>
  <si>
    <t>tabe #</t>
  </si>
  <si>
    <t>papasi #</t>
  </si>
  <si>
    <t>*toˤbe #</t>
  </si>
  <si>
    <t>Tanaka 1978: 80. Although this is not a reliable source, we cautiously include the word, since it is clearly the same as in Naro and other West Khoe languages, although the exact phonetic transcription may be seriously off.</t>
  </si>
  <si>
    <t>Dornan 1917: 108. Meaning glossed as 'a root, a branch'. Semantics is dubious; in any case, the phonetic structure of the word clearly betrays a non-Khoe origin.</t>
  </si>
  <si>
    <t>round</t>
  </si>
  <si>
    <t>mbírì</t>
  </si>
  <si>
    <t>gàrù-gàrù</t>
  </si>
  <si>
    <t>sand</t>
  </si>
  <si>
    <t>qà</t>
  </si>
  <si>
    <t>hom</t>
  </si>
  <si>
    <t>Vossen 1997: 426. Polysemy: 'soil / sand'. Same word as 'earth' q.v.</t>
  </si>
  <si>
    <t>say</t>
  </si>
  <si>
    <t>m</t>
  </si>
  <si>
    <t>méː</t>
  </si>
  <si>
    <t>mí</t>
  </si>
  <si>
    <t>me #</t>
  </si>
  <si>
    <t>me</t>
  </si>
  <si>
    <t>*mĩ</t>
  </si>
  <si>
    <t>Vossen 1997: 481.</t>
  </si>
  <si>
    <t>see</t>
  </si>
  <si>
    <t>m</t>
  </si>
  <si>
    <t>mô ~ bô</t>
  </si>
  <si>
    <t>mô</t>
  </si>
  <si>
    <t>m̂</t>
  </si>
  <si>
    <t>moː</t>
  </si>
  <si>
    <t>*mũ</t>
  </si>
  <si>
    <t>Vossen 1997: 490.</t>
  </si>
  <si>
    <t>Dornan 1917: 106. Meaning glossed as 'to see, appear, sight'.</t>
  </si>
  <si>
    <t>seed</t>
  </si>
  <si>
    <t>ǀxúrí</t>
  </si>
  <si>
    <t>ǀxùí</t>
  </si>
  <si>
    <t>ǀxùrī</t>
  </si>
  <si>
    <t>ɕóró</t>
  </si>
  <si>
    <t>čai=xai=!xuri</t>
  </si>
  <si>
    <t>*ǀxuri</t>
  </si>
  <si>
    <t>Vossen 1997: 480.</t>
  </si>
  <si>
    <t>Vossen 1997: 483.</t>
  </si>
  <si>
    <t>sit</t>
  </si>
  <si>
    <t>nṹ</t>
  </si>
  <si>
    <t>- ~ ù-ī ~ òē</t>
  </si>
  <si>
    <t>ː-à</t>
  </si>
  <si>
    <t>nù-è</t>
  </si>
  <si>
    <t>ɲú</t>
  </si>
  <si>
    <t>ɲṹ</t>
  </si>
  <si>
    <t>ɲ</t>
  </si>
  <si>
    <t>ɲ</t>
  </si>
  <si>
    <t>ɲo</t>
  </si>
  <si>
    <t>*ũ</t>
  </si>
  <si>
    <t>Vossen 1997: 491. The meaning is given as 'to sit down' (there is hardly any doubt that the static verb 'to sit' is formed from the same root).</t>
  </si>
  <si>
    <t xml:space="preserve">Vossen 1997: 491. The meaning is given as 'to sit down' (there is hardly any doubt that the static verb 'to sit' is formed from the same root). </t>
  </si>
  <si>
    <t>skin</t>
  </si>
  <si>
    <t xml:space="preserve">kʰǒ </t>
  </si>
  <si>
    <t xml:space="preserve">kʰò </t>
  </si>
  <si>
    <t>kʰǒ</t>
  </si>
  <si>
    <t>kʰòō</t>
  </si>
  <si>
    <t>kʰô</t>
  </si>
  <si>
    <t>kʰò</t>
  </si>
  <si>
    <t>*kʰo</t>
  </si>
  <si>
    <t xml:space="preserve">Vossen 1997: 448. </t>
  </si>
  <si>
    <t>Vossen 1997: 448.</t>
  </si>
  <si>
    <t>sleep</t>
  </si>
  <si>
    <t>ǁúí</t>
  </si>
  <si>
    <t>ǂʼóm</t>
  </si>
  <si>
    <t>ǁʼó</t>
  </si>
  <si>
    <t>ǁʼóa</t>
  </si>
  <si>
    <t>ǁʼùḿ</t>
  </si>
  <si>
    <t>om</t>
  </si>
  <si>
    <t>*ǁʼom</t>
  </si>
  <si>
    <t>Vossen 2000: 141, 142. The basic (etymological) meaning of the word is 'to lie down', but R. Vossen also gives the translation 'sleep' on p. 142; also the same meaning in [Vossen 1988: 96].</t>
  </si>
  <si>
    <t>Vossen 1988: 96.</t>
  </si>
  <si>
    <t>Kilian-Hatz 2003: 184.</t>
  </si>
  <si>
    <t>Vossen 1997: 484.</t>
  </si>
  <si>
    <t>Vossen 1997: 450. Same word as 'to lie' q.v.</t>
  </si>
  <si>
    <t>small</t>
  </si>
  <si>
    <t>kṹ</t>
  </si>
  <si>
    <t>ǀxʼáré</t>
  </si>
  <si>
    <t>ǁò #</t>
  </si>
  <si>
    <t>ɕṹ</t>
  </si>
  <si>
    <t>ʔòré</t>
  </si>
  <si>
    <t>ǀʼàré</t>
  </si>
  <si>
    <t>hai-ni</t>
  </si>
  <si>
    <t>*ǀxʼare</t>
  </si>
  <si>
    <t>Vossen 1986: 339.</t>
  </si>
  <si>
    <t>Vossen 1988: 97.</t>
  </si>
  <si>
    <t>Kilian-Hatz 2003: 63; Köhler 1981: 502. Verbal stem ('be small').</t>
  </si>
  <si>
    <t>smoke</t>
  </si>
  <si>
    <t>cʼánì #</t>
  </si>
  <si>
    <t>cʼánì</t>
  </si>
  <si>
    <t>čʼánì</t>
  </si>
  <si>
    <t>cʼénè</t>
  </si>
  <si>
    <t>cʼínì</t>
  </si>
  <si>
    <t>cʼn</t>
  </si>
  <si>
    <t>cʼání</t>
  </si>
  <si>
    <t>cene</t>
  </si>
  <si>
    <t>*cʼani</t>
  </si>
  <si>
    <t xml:space="preserve">Vossen 1997: 476. Polysemy: 'smoke / tobacco'. (Actually, only quoted by R. Vossen in the meaning 'tobacco', but no other word for 'smoke' has surfaced so far). </t>
  </si>
  <si>
    <t>Vossen 1997: 476.</t>
  </si>
  <si>
    <t>Kilian-Hatz 2003: 128; Köhler 1981: 493. Polysemy: 'smoke (vb., of fire) / smoke (n.)'.</t>
  </si>
  <si>
    <t>Dornan 1917: 111. Meaning glossed as 'flame, smoke'.</t>
  </si>
  <si>
    <t>stand</t>
  </si>
  <si>
    <t>t</t>
  </si>
  <si>
    <t>téː</t>
  </si>
  <si>
    <t>ɕíé</t>
  </si>
  <si>
    <t>tè</t>
  </si>
  <si>
    <t>té</t>
  </si>
  <si>
    <t>t</t>
  </si>
  <si>
    <t>tě</t>
  </si>
  <si>
    <t>tʰe</t>
  </si>
  <si>
    <t>*tɛ</t>
  </si>
  <si>
    <t>Vossen 2000: 142.</t>
  </si>
  <si>
    <t>Vossen 1997: 495.</t>
  </si>
  <si>
    <t>Dornan 1917: 110.</t>
  </si>
  <si>
    <t>star</t>
  </si>
  <si>
    <t>ǀxání</t>
  </si>
  <si>
    <t>ǀxánì</t>
  </si>
  <si>
    <t>ǀxánī</t>
  </si>
  <si>
    <t>ǂóˤnò</t>
  </si>
  <si>
    <t>ǂóˤnùˤ</t>
  </si>
  <si>
    <t>ǂxónù</t>
  </si>
  <si>
    <t>ǂónù</t>
  </si>
  <si>
    <t>ǀxínì</t>
  </si>
  <si>
    <t>ǀxáinì</t>
  </si>
  <si>
    <t>ǂxaine</t>
  </si>
  <si>
    <t>*ǀxani</t>
  </si>
  <si>
    <t>Vossen 1997: 496. Polysemy: 'star / guinea-fowl'.</t>
  </si>
  <si>
    <t xml:space="preserve">Vossen 1997: 496. Polysemy: 'star / guinea-fowl'. </t>
  </si>
  <si>
    <t>Vossen 1988: 98.</t>
  </si>
  <si>
    <t>stone</t>
  </si>
  <si>
    <t>nóá</t>
  </si>
  <si>
    <t>óá</t>
  </si>
  <si>
    <t>ˤ</t>
  </si>
  <si>
    <t>nòáˤ</t>
  </si>
  <si>
    <t>òá</t>
  </si>
  <si>
    <t>ǀʼúì</t>
  </si>
  <si>
    <t>káró</t>
  </si>
  <si>
    <t>óà</t>
  </si>
  <si>
    <t>qárò</t>
  </si>
  <si>
    <t>wa</t>
  </si>
  <si>
    <t>*oaˤ</t>
  </si>
  <si>
    <t xml:space="preserve">Vossen 1997: 495. </t>
  </si>
  <si>
    <t>sun</t>
  </si>
  <si>
    <t>ǀáḿ</t>
  </si>
  <si>
    <t>ǀá</t>
  </si>
  <si>
    <t>kʰóbó</t>
  </si>
  <si>
    <t>ǀam</t>
  </si>
  <si>
    <t>*ǀam</t>
  </si>
  <si>
    <t>Vossen 1997: 492.</t>
  </si>
  <si>
    <t>Vossen 1988: 99.</t>
  </si>
  <si>
    <t>swim</t>
  </si>
  <si>
    <t>bàrá</t>
  </si>
  <si>
    <t>bàrà-á</t>
  </si>
  <si>
    <t>bàˤrā #</t>
  </si>
  <si>
    <t>bàrà</t>
  </si>
  <si>
    <t>!xa</t>
  </si>
  <si>
    <t>*bara</t>
  </si>
  <si>
    <t>Dornan 1917: 102.</t>
  </si>
  <si>
    <t>tail</t>
  </si>
  <si>
    <t>cáó</t>
  </si>
  <si>
    <t>čáó</t>
  </si>
  <si>
    <t>càó</t>
  </si>
  <si>
    <t>*cao</t>
  </si>
  <si>
    <t>Vossen 1997: 488.</t>
  </si>
  <si>
    <t xml:space="preserve">Vossen 1997: 488. </t>
  </si>
  <si>
    <t>Visser 2001: 98; Vossen 1997: 488; Barnard 1985: 70.</t>
  </si>
  <si>
    <t>that</t>
  </si>
  <si>
    <t xml:space="preserve">né=tè  </t>
  </si>
  <si>
    <t>n</t>
  </si>
  <si>
    <t>ː</t>
  </si>
  <si>
    <t>ʔà-sá-hà</t>
  </si>
  <si>
    <t>nè=si-ha #</t>
  </si>
  <si>
    <t>ʔá-séá</t>
  </si>
  <si>
    <t>ǔ</t>
  </si>
  <si>
    <t>mé</t>
  </si>
  <si>
    <t>hǔ</t>
  </si>
  <si>
    <t>a</t>
  </si>
  <si>
    <t>Vossen 1997: 254.</t>
  </si>
  <si>
    <t>Vossen 1997: 255.</t>
  </si>
  <si>
    <t>Dornan 1917: 66.</t>
  </si>
  <si>
    <t>nàā ~ n</t>
  </si>
  <si>
    <t>ː</t>
  </si>
  <si>
    <t>ʔáā</t>
  </si>
  <si>
    <t>ho</t>
  </si>
  <si>
    <t>this</t>
  </si>
  <si>
    <t>né</t>
  </si>
  <si>
    <t>ː</t>
  </si>
  <si>
    <t>nẽ́</t>
  </si>
  <si>
    <t>ǐ</t>
  </si>
  <si>
    <t>h</t>
  </si>
  <si>
    <t>e</t>
  </si>
  <si>
    <t>*e</t>
  </si>
  <si>
    <t>Vossen 2000: 137.</t>
  </si>
  <si>
    <t>See notes on 'that' q.v.</t>
  </si>
  <si>
    <t>thou</t>
  </si>
  <si>
    <t xml:space="preserve">cá / há </t>
  </si>
  <si>
    <t xml:space="preserve">cá / há ~ h </t>
  </si>
  <si>
    <t>čá / h</t>
  </si>
  <si>
    <t>cáː / sáː</t>
  </si>
  <si>
    <t>câ / sâ</t>
  </si>
  <si>
    <t>cí / sí</t>
  </si>
  <si>
    <t>cá / sá</t>
  </si>
  <si>
    <t>ɕá / sá</t>
  </si>
  <si>
    <t>ča</t>
  </si>
  <si>
    <t>*ca / *sa</t>
  </si>
  <si>
    <t>tongue</t>
  </si>
  <si>
    <t>dàḿ</t>
  </si>
  <si>
    <t>dà</t>
  </si>
  <si>
    <t>tàˤ</t>
  </si>
  <si>
    <t>dáḿ</t>
  </si>
  <si>
    <t>ʓém</t>
  </si>
  <si>
    <t>dʰam</t>
  </si>
  <si>
    <t>*dam</t>
  </si>
  <si>
    <t>Vossen 1997: 510.</t>
  </si>
  <si>
    <t>tooth</t>
  </si>
  <si>
    <t>ságárì</t>
  </si>
  <si>
    <t>ǁṹ</t>
  </si>
  <si>
    <t>ǁṹ ~ ǁúŋ</t>
  </si>
  <si>
    <t>ǁˤ</t>
  </si>
  <si>
    <t>ǁˤ</t>
  </si>
  <si>
    <t>ǁ</t>
  </si>
  <si>
    <t>oː</t>
  </si>
  <si>
    <t>*ǁũˤ</t>
  </si>
  <si>
    <t>Vossen 1988: 100. The word has a distinctly non-Khoe shape, but the source of borrowing is unknown.</t>
  </si>
  <si>
    <t>Vossen 1988: 100.</t>
  </si>
  <si>
    <t>Vossen 1997: 509.</t>
  </si>
  <si>
    <t>tree</t>
  </si>
  <si>
    <t>yǐ</t>
  </si>
  <si>
    <t>yì</t>
  </si>
  <si>
    <t>yìī</t>
  </si>
  <si>
    <t>hìī</t>
  </si>
  <si>
    <t>īː</t>
  </si>
  <si>
    <t>ʓì</t>
  </si>
  <si>
    <t>yî</t>
  </si>
  <si>
    <t>yiː ~ hiː</t>
  </si>
  <si>
    <t>*yi</t>
  </si>
  <si>
    <t>Vossen 1986: 335. Polysemy: 'tree / wood'.</t>
  </si>
  <si>
    <t>two</t>
  </si>
  <si>
    <t>ǀá</t>
  </si>
  <si>
    <t>ǀam-e ~ ǀam-ɲe</t>
  </si>
  <si>
    <t>walk (go)</t>
  </si>
  <si>
    <t>k</t>
  </si>
  <si>
    <t>!</t>
  </si>
  <si>
    <t>!</t>
  </si>
  <si>
    <t>xo</t>
  </si>
  <si>
    <t>*!ũ</t>
  </si>
  <si>
    <t xml:space="preserve">Vossen 1997: 441. </t>
  </si>
  <si>
    <t>Dornan 1917: 103. Meaning glossed as 'to go, to come from'.</t>
  </si>
  <si>
    <t>warm (hot)</t>
  </si>
  <si>
    <t>č</t>
  </si>
  <si>
    <t>kùrū-sá</t>
  </si>
  <si>
    <t>kuru #</t>
  </si>
  <si>
    <t>ǂeː</t>
  </si>
  <si>
    <t>Tanaka 1978: 48. Although the source is phonetically unreliable, the word is quite likely to be correct, judging by external data.</t>
  </si>
  <si>
    <t>Not properly reconstructible due to lack of attestation.</t>
  </si>
  <si>
    <t>water</t>
  </si>
  <si>
    <t xml:space="preserve">cʰǎ </t>
  </si>
  <si>
    <t xml:space="preserve">cʰà </t>
  </si>
  <si>
    <t>ʆǎ</t>
  </si>
  <si>
    <t>cʰàā</t>
  </si>
  <si>
    <t>cʰá</t>
  </si>
  <si>
    <t>cʰáː</t>
  </si>
  <si>
    <t>cʰâ</t>
  </si>
  <si>
    <t>cʰǎ</t>
  </si>
  <si>
    <t>caː</t>
  </si>
  <si>
    <t>*cʰa</t>
  </si>
  <si>
    <t xml:space="preserve">Vossen 1986: 335. </t>
  </si>
  <si>
    <t>Vossen 1997: 505.</t>
  </si>
  <si>
    <t>*=m</t>
  </si>
  <si>
    <t>what</t>
  </si>
  <si>
    <t>né</t>
  </si>
  <si>
    <t>mà-xú</t>
  </si>
  <si>
    <t xml:space="preserve">dǔ  </t>
  </si>
  <si>
    <t>yǐ #</t>
  </si>
  <si>
    <t>nǔ</t>
  </si>
  <si>
    <t>ná-</t>
  </si>
  <si>
    <t>na-o</t>
  </si>
  <si>
    <t>*n-du</t>
  </si>
  <si>
    <t>Vossen 1997: 265.</t>
  </si>
  <si>
    <t>white</t>
  </si>
  <si>
    <t>xó</t>
  </si>
  <si>
    <t>!ʼé</t>
  </si>
  <si>
    <t>!ʼéː-ʆi</t>
  </si>
  <si>
    <t>!ʼúː</t>
  </si>
  <si>
    <t>!ʼú</t>
  </si>
  <si>
    <t>xóé</t>
  </si>
  <si>
    <t>!ô-sé</t>
  </si>
  <si>
    <t>!ô-sí</t>
  </si>
  <si>
    <t>!ʼǔ</t>
  </si>
  <si>
    <t>hwe-he</t>
  </si>
  <si>
    <t>Vossen 1988: 102.</t>
  </si>
  <si>
    <t>Vossen 1997: 506.</t>
  </si>
  <si>
    <t>who</t>
  </si>
  <si>
    <t>ma</t>
  </si>
  <si>
    <t>m ~ màā</t>
  </si>
  <si>
    <t>dǐ</t>
  </si>
  <si>
    <t>dí</t>
  </si>
  <si>
    <t>má ~ máé</t>
  </si>
  <si>
    <t>na-re</t>
  </si>
  <si>
    <t>*ma</t>
  </si>
  <si>
    <t>Vossen 2000: 139.</t>
  </si>
  <si>
    <t>woman</t>
  </si>
  <si>
    <t xml:space="preserve">kʰóé-h  </t>
  </si>
  <si>
    <t>-kʰòè</t>
  </si>
  <si>
    <t>kʰóè-sa</t>
  </si>
  <si>
    <t>ae-</t>
  </si>
  <si>
    <t>ɛ-</t>
  </si>
  <si>
    <t>a-</t>
  </si>
  <si>
    <t>ai-čo ~ aie-čwe</t>
  </si>
  <si>
    <t>*ae</t>
  </si>
  <si>
    <t>Vossen 1997: 506. Meaning glossed as 'female'; the word 'woman' is probably formed from this root and 'person' q.v., although this has not been explicitly stated in the source.</t>
  </si>
  <si>
    <t>yellow</t>
  </si>
  <si>
    <t>čèrè-tòè-ǂʼú</t>
  </si>
  <si>
    <t>dàḿ ǂʼūbī</t>
  </si>
  <si>
    <t>setʰaː</t>
  </si>
  <si>
    <t>Not reconstructible for lack of data. Obviously an unstable concept on the Proto-Kalahari Khoe level, if it even existed.</t>
  </si>
  <si>
    <t>far</t>
  </si>
  <si>
    <t>nû</t>
  </si>
  <si>
    <t>ŋgû</t>
  </si>
  <si>
    <t>û</t>
  </si>
  <si>
    <t>xʼáí</t>
  </si>
  <si>
    <t>ŋú</t>
  </si>
  <si>
    <t>gú</t>
  </si>
  <si>
    <t>guno</t>
  </si>
  <si>
    <t>*u</t>
  </si>
  <si>
    <t>Vossen 1997: 507.</t>
  </si>
  <si>
    <t xml:space="preserve">Vossen 1997: 507. </t>
  </si>
  <si>
    <t>heavy</t>
  </si>
  <si>
    <t>!óḿ</t>
  </si>
  <si>
    <t>kó</t>
  </si>
  <si>
    <t>!úḿ</t>
  </si>
  <si>
    <t>!óám</t>
  </si>
  <si>
    <t>*!om</t>
  </si>
  <si>
    <t>near</t>
  </si>
  <si>
    <t>ǀû</t>
  </si>
  <si>
    <t>ǀu</t>
  </si>
  <si>
    <t>*ǀu</t>
  </si>
  <si>
    <t>salt</t>
  </si>
  <si>
    <t>dóbè</t>
  </si>
  <si>
    <t>dòvèē</t>
  </si>
  <si>
    <t>tàˤbē</t>
  </si>
  <si>
    <t>dàbé</t>
  </si>
  <si>
    <t>dàˤbē</t>
  </si>
  <si>
    <t>dàˤbè</t>
  </si>
  <si>
    <t>dèbè</t>
  </si>
  <si>
    <t>dóbé</t>
  </si>
  <si>
    <t>dèbé</t>
  </si>
  <si>
    <t>debe</t>
  </si>
  <si>
    <t>*doˤbe</t>
  </si>
  <si>
    <t>short</t>
  </si>
  <si>
    <t>ǁòḿ</t>
  </si>
  <si>
    <t>ǁōḿ</t>
  </si>
  <si>
    <t>ǁò</t>
  </si>
  <si>
    <t>ǁó</t>
  </si>
  <si>
    <t>ǁòa</t>
  </si>
  <si>
    <t>ǁú</t>
  </si>
  <si>
    <t>ǁom-ɲe</t>
  </si>
  <si>
    <t>*ǁom</t>
  </si>
  <si>
    <t>Vossen 1997: 460.</t>
  </si>
  <si>
    <t xml:space="preserve">Vossen 1997: 460. </t>
  </si>
  <si>
    <t>snake</t>
  </si>
  <si>
    <t>ǂʼíyō</t>
  </si>
  <si>
    <t>ǀxʼāō</t>
  </si>
  <si>
    <t>ǀxʼáò</t>
  </si>
  <si>
    <t>ǀʼáó</t>
  </si>
  <si>
    <t>ǀǎ-kà-k</t>
  </si>
  <si>
    <t>auo ~ ao</t>
  </si>
  <si>
    <t>*ǀxʼao</t>
  </si>
  <si>
    <t>Vossen 1997: 485.</t>
  </si>
  <si>
    <t>Vossen 1988: 97. Clearly a compound stem that consists of three separate morphemes, but its internal structure remains unclear.</t>
  </si>
  <si>
    <t>Dornan 1917: 94, 95. The variant with the dental click is in better agreement with external data; the variant with the lateral click is either corrupt or represents a different word.</t>
  </si>
  <si>
    <t>ǀǎ-kà-k</t>
  </si>
  <si>
    <t>thin</t>
  </si>
  <si>
    <t>ǀíní</t>
  </si>
  <si>
    <t>ˤ</t>
  </si>
  <si>
    <t>ai-ču</t>
  </si>
  <si>
    <t>Dornan 1917: 93. Meaning glossed as 'lean, thin'.</t>
  </si>
  <si>
    <t>Not reconstructible for lack of attestation.</t>
  </si>
  <si>
    <t>wind</t>
  </si>
  <si>
    <t>ǂʼ</t>
  </si>
  <si>
    <t>ǂʼː</t>
  </si>
  <si>
    <t>ʔy</t>
  </si>
  <si>
    <t>ʔy</t>
  </si>
  <si>
    <t>ʔy</t>
  </si>
  <si>
    <t>ɲaː</t>
  </si>
  <si>
    <t>*ǂʼã</t>
  </si>
  <si>
    <t>worm</t>
  </si>
  <si>
    <t>ǁxèí</t>
  </si>
  <si>
    <t>ːˤ</t>
  </si>
  <si>
    <t>xaie</t>
  </si>
  <si>
    <t>Kilian-Hatz 2003: 221. Polysemy: 'worm / maggot / caterpillar'.</t>
  </si>
  <si>
    <t>year</t>
  </si>
  <si>
    <t>kúrí</t>
  </si>
  <si>
    <t>kūrī</t>
  </si>
  <si>
    <t>cúrí</t>
  </si>
  <si>
    <t>čuri</t>
  </si>
  <si>
    <t>*kuri</t>
  </si>
  <si>
    <t>Vossen 1997: 454.</t>
  </si>
  <si>
    <t xml:space="preserve">Vossen 1997: 454. </t>
  </si>
  <si>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1986</t>
    </r>
    <r>
      <rPr>
        <sz val="11"/>
        <color indexed="8"/>
        <rFont val="Starling Serif"/>
        <family val="1"/>
      </rPr>
      <t>; Vossen 2000; Vossen 1997.} {Ethnologue: hnh.} {Glottolog: anii1246.}</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</si>
  <si>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1997</t>
    </r>
    <r>
      <rPr>
        <sz val="11"/>
        <color indexed="8"/>
        <rFont val="Starling Serif"/>
        <family val="1"/>
      </rPr>
      <t xml:space="preserve">; Vossen 1992.} {Ethnologue: hnh.}      </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</si>
  <si>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Kilian-Hatz 2003</t>
    </r>
    <r>
      <rPr>
        <sz val="11"/>
        <color indexed="8"/>
        <rFont val="Starling Serif"/>
        <family val="1"/>
      </rPr>
      <t>; Köhler 1981.} {Ethnologue: xuu.} {Glottolog: kxoe1243.}</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</si>
  <si>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Visser 2001</t>
    </r>
    <r>
      <rPr>
        <sz val="11"/>
        <color indexed="8"/>
        <rFont val="Starling Serif"/>
        <family val="1"/>
      </rPr>
      <t>; Barnard 1985; Vossen 1997.} {Ethnologue: nhr.} {Glottolog: naro1249.}</t>
    </r>
  </si>
  <si>
    <r>
      <t>Compiled and annotated by G. Starostin. {</t>
    </r>
    <r>
      <rPr>
        <b/>
        <sz val="11"/>
        <color indexed="8"/>
        <rFont val="Starling Serif"/>
        <family val="1"/>
      </rPr>
      <t>Sources</t>
    </r>
    <r>
      <rPr>
        <sz val="11"/>
        <color indexed="8"/>
        <rFont val="Starling Serif"/>
        <family val="1"/>
      </rPr>
      <t>: Vossen 1997; Vossen 1988}. {Ethnologue: nhr.}</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</si>
  <si>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Nakagawa 2006</t>
    </r>
    <r>
      <rPr>
        <sz val="11"/>
        <color indexed="8"/>
        <rFont val="Starling Serif"/>
        <family val="1"/>
      </rPr>
      <t xml:space="preserve">; </t>
    </r>
    <r>
      <rPr>
        <u val="single"/>
        <sz val="11"/>
        <color indexed="8"/>
        <rFont val="Starling Serif"/>
        <family val="1"/>
      </rPr>
      <t>Vossen 1997</t>
    </r>
    <r>
      <rPr>
        <sz val="11"/>
        <color indexed="8"/>
        <rFont val="Starling Serif"/>
        <family val="1"/>
      </rPr>
      <t>; Vossen 1988; Tanaka 1978}. {Ethnologue: gwj.} {Glottolog: gwii1239.}</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</si>
  <si>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1997</t>
    </r>
    <r>
      <rPr>
        <sz val="11"/>
        <color indexed="8"/>
        <rFont val="Starling Serif"/>
        <family val="1"/>
      </rPr>
      <t>; Vossen 1988; Tanaka 1978}. {Ethnologue: gnk.} {Glottolog: gana1274.}</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</si>
  <si>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1997</t>
    </r>
    <r>
      <rPr>
        <sz val="11"/>
        <color indexed="8"/>
        <rFont val="Starling Serif"/>
        <family val="1"/>
      </rPr>
      <t>; Vossen 1988}. {Ethnologue: shg.} {Glottolog: cara1246.}</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</si>
  <si>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1997</t>
    </r>
    <r>
      <rPr>
        <sz val="11"/>
        <color indexed="8"/>
        <rFont val="Starling Serif"/>
        <family val="1"/>
      </rPr>
      <t>; Vossen 1988}. {Ethnologue: shg.} {Glottolog: xais1238.}</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</si>
  <si>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1997</t>
    </r>
    <r>
      <rPr>
        <sz val="11"/>
        <color indexed="8"/>
        <rFont val="Starling Serif"/>
        <family val="1"/>
      </rPr>
      <t>; Vossen 1988}. {Ethnologue: shg.} {Glottolog: dani1286.}</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</si>
  <si>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1997</t>
    </r>
    <r>
      <rPr>
        <sz val="11"/>
        <color indexed="8"/>
        <rFont val="Starling Serif"/>
        <family val="1"/>
      </rPr>
      <t>; Vossen 1988}. {Ethnologue: shg.}</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</si>
  <si>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1997</t>
    </r>
    <r>
      <rPr>
        <sz val="11"/>
        <color indexed="8"/>
        <rFont val="Starling Serif"/>
        <family val="1"/>
      </rPr>
      <t>; Vossen 1988}. {Ethnologue: shg.} {Glottolog: deti1240.}</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</si>
  <si>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1997</t>
    </r>
    <r>
      <rPr>
        <sz val="11"/>
        <color indexed="8"/>
        <rFont val="Starling Serif"/>
        <family val="1"/>
      </rPr>
      <t>; Vossen 1988}. {Ethnologue: tyu.} {Glottolog: kuaa1238.}</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</si>
  <si>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Vossen 1997</t>
    </r>
    <r>
      <rPr>
        <sz val="11"/>
        <color indexed="8"/>
        <rFont val="Starling Serif"/>
        <family val="1"/>
      </rPr>
      <t>; Vossen 1988}. {Ethnologue: hio.} {Glottolog: tsoa1238.}</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</si>
  <si>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Dornan 1917</t>
    </r>
    <r>
      <rPr>
        <sz val="11"/>
        <color indexed="8"/>
        <rFont val="Starling Serif"/>
        <family val="1"/>
      </rPr>
      <t>}. {Ethnologue: hio.} {Glottolog: tsoa1238.}</t>
    </r>
  </si>
  <si>
    <r>
      <t xml:space="preserve">Kilian-Hatz 2003: 152. An adverbial derivative from the noun </t>
    </r>
    <r>
      <rPr>
        <i/>
        <sz val="11"/>
        <color indexed="8"/>
        <rFont val="Starling Serif"/>
        <family val="1"/>
      </rPr>
      <t>yó</t>
    </r>
    <r>
      <rPr>
        <sz val="11"/>
        <color indexed="8"/>
        <rFont val="Starling Serif"/>
        <family val="1"/>
      </rPr>
      <t xml:space="preserve"> 'size, quantity'. Cf. the textual example: </t>
    </r>
    <r>
      <rPr>
        <i/>
        <sz val="11"/>
        <color indexed="8"/>
        <rFont val="Starling Serif"/>
        <family val="1"/>
      </rPr>
      <t>kʰóé-à yó-kà-xā</t>
    </r>
    <r>
      <rPr>
        <sz val="11"/>
        <color indexed="8"/>
        <rFont val="Starling Serif"/>
        <family val="1"/>
      </rPr>
      <t xml:space="preserve"> "all Bushmen together". Possible synonym: </t>
    </r>
    <r>
      <rPr>
        <i/>
        <sz val="11"/>
        <color indexed="8"/>
        <rFont val="Starling Serif"/>
        <family val="1"/>
      </rPr>
      <t>kó(-á)-kà-(x)ā</t>
    </r>
    <r>
      <rPr>
        <sz val="11"/>
        <color indexed="8"/>
        <rFont val="Starling Serif"/>
        <family val="1"/>
      </rPr>
      <t xml:space="preserve"> 'all', also derived from a noun: </t>
    </r>
    <r>
      <rPr>
        <i/>
        <sz val="11"/>
        <color indexed="8"/>
        <rFont val="Starling Serif"/>
        <family val="1"/>
      </rPr>
      <t>kó</t>
    </r>
    <r>
      <rPr>
        <sz val="11"/>
        <color indexed="8"/>
        <rFont val="Starling Serif"/>
        <family val="1"/>
      </rPr>
      <t xml:space="preserve"> 'quantity, multitude' [Kilian-Hatz 2003: 58-59]. However, this word also serves as the derivational basis for 'many' q.v., and it is not clear whether it really emphasizes the semantics of "entirety" rather than "multitude".</t>
    </r>
  </si>
  <si>
    <r>
      <t xml:space="preserve">Visser 2001: 105. Quoted as </t>
    </r>
    <r>
      <rPr>
        <i/>
        <sz val="11"/>
        <color indexed="8"/>
        <rFont val="Starling Serif"/>
        <family val="1"/>
      </rPr>
      <t>úé</t>
    </r>
    <r>
      <rPr>
        <sz val="11"/>
        <color indexed="8"/>
        <rFont val="Starling Serif"/>
        <family val="1"/>
      </rPr>
      <t xml:space="preserve"> ~ </t>
    </r>
    <r>
      <rPr>
        <i/>
        <sz val="11"/>
        <color indexed="8"/>
        <rFont val="Starling Serif"/>
        <family val="1"/>
      </rPr>
      <t>wé(à)</t>
    </r>
    <r>
      <rPr>
        <sz val="11"/>
        <color indexed="8"/>
        <rFont val="Starling Serif"/>
        <family val="1"/>
      </rPr>
      <t xml:space="preserve"> in [Barnard 1985: 110, 114]. The word is used as either noun or adjective depending on the context.</t>
    </r>
  </si>
  <si>
    <r>
      <t xml:space="preserve">Nakagawa 2006: 110. Quoted as </t>
    </r>
    <r>
      <rPr>
        <i/>
        <sz val="11"/>
        <color indexed="8"/>
        <rFont val="Starling Serif"/>
        <family val="1"/>
      </rPr>
      <t>wé-kae</t>
    </r>
    <r>
      <rPr>
        <sz val="11"/>
        <color indexed="8"/>
        <rFont val="Starling Serif"/>
        <family val="1"/>
      </rPr>
      <t xml:space="preserve"> ~ </t>
    </r>
    <r>
      <rPr>
        <i/>
        <sz val="11"/>
        <color indexed="8"/>
        <rFont val="Starling Serif"/>
        <family val="1"/>
      </rPr>
      <t>wé-iču</t>
    </r>
    <r>
      <rPr>
        <sz val="11"/>
        <color indexed="8"/>
        <rFont val="Starling Serif"/>
        <family val="1"/>
      </rPr>
      <t xml:space="preserve"> in [Tanaka 1978: 4].</t>
    </r>
  </si>
  <si>
    <r>
      <t xml:space="preserve">Tanaka 1978: 4. Transcribed as </t>
    </r>
    <r>
      <rPr>
        <i/>
        <sz val="11"/>
        <color indexed="8"/>
        <rFont val="Starling Serif"/>
        <family val="1"/>
      </rPr>
      <t>wé-ha</t>
    </r>
    <r>
      <rPr>
        <sz val="11"/>
        <color indexed="8"/>
        <rFont val="Starling Serif"/>
        <family val="1"/>
      </rPr>
      <t xml:space="preserve"> 'all'; phonetic detail is questionable due to the inaccurateness of the source, but the lexeme itself is most likely accurate.</t>
    </r>
  </si>
  <si>
    <r>
      <t>Distribution</t>
    </r>
    <r>
      <rPr>
        <sz val="11"/>
        <color indexed="8"/>
        <rFont val="Starling Serif"/>
        <family val="1"/>
      </rPr>
      <t xml:space="preserve">: Seems to be well preserved in Naro and ǀGwi-ǁGana, but otherwise unclear due to lack of attestation. </t>
    </r>
    <r>
      <rPr>
        <u val="single"/>
        <sz val="11"/>
        <color indexed="8"/>
        <rFont val="Starling Serif"/>
        <family val="1"/>
      </rPr>
      <t>Replacements</t>
    </r>
    <r>
      <rPr>
        <sz val="11"/>
        <color indexed="8"/>
        <rFont val="Starling Serif"/>
        <family val="1"/>
      </rPr>
      <t xml:space="preserve">: Apparently, Kxoe </t>
    </r>
    <r>
      <rPr>
        <i/>
        <sz val="11"/>
        <color indexed="8"/>
        <rFont val="Starling Serif"/>
        <family val="1"/>
      </rPr>
      <t>yó-kà-xā</t>
    </r>
    <r>
      <rPr>
        <sz val="11"/>
        <color indexed="8"/>
        <rFont val="Starling Serif"/>
        <family val="1"/>
      </rPr>
      <t xml:space="preserve"> cannot be easily reconciled with </t>
    </r>
    <r>
      <rPr>
        <i/>
        <sz val="11"/>
        <color indexed="8"/>
        <rFont val="Starling Serif"/>
        <family val="1"/>
      </rPr>
      <t>*we-</t>
    </r>
    <r>
      <rPr>
        <sz val="11"/>
        <color indexed="8"/>
        <rFont val="Starling Serif"/>
        <family val="1"/>
      </rPr>
      <t xml:space="preserve">, since there are no other examples of such a correspondence and since Kxoe </t>
    </r>
    <r>
      <rPr>
        <i/>
        <sz val="11"/>
        <color indexed="8"/>
        <rFont val="Starling Serif"/>
        <family val="1"/>
      </rPr>
      <t>yó</t>
    </r>
    <r>
      <rPr>
        <sz val="11"/>
        <color indexed="8"/>
        <rFont val="Starling Serif"/>
        <family val="1"/>
      </rPr>
      <t xml:space="preserve"> is identified by Ch. Killian-Hatz as an independent noun meaning 'size, quantity'; we should probably count this as a case of lexical replacement. As to the projection of </t>
    </r>
    <r>
      <rPr>
        <i/>
        <sz val="11"/>
        <color indexed="8"/>
        <rFont val="Starling Serif"/>
        <family val="1"/>
      </rPr>
      <t>*we-</t>
    </r>
    <r>
      <rPr>
        <sz val="11"/>
        <color indexed="8"/>
        <rFont val="Starling Serif"/>
        <family val="1"/>
      </rPr>
      <t xml:space="preserve"> onto the Proto-Kalahari Khoe level, the only serious supporting argument for this is external comparison: </t>
    </r>
    <r>
      <rPr>
        <i/>
        <sz val="11"/>
        <color indexed="8"/>
        <rFont val="Starling Serif"/>
        <family val="1"/>
      </rPr>
      <t>*we-</t>
    </r>
    <r>
      <rPr>
        <sz val="11"/>
        <color indexed="8"/>
        <rFont val="Starling Serif"/>
        <family val="1"/>
      </rPr>
      <t xml:space="preserve"> is most probably related to Khoekhoe </t>
    </r>
    <r>
      <rPr>
        <i/>
        <sz val="11"/>
        <color indexed="8"/>
        <rFont val="Starling Serif"/>
        <family val="1"/>
      </rPr>
      <t>*hoa</t>
    </r>
    <r>
      <rPr>
        <sz val="11"/>
        <color indexed="8"/>
        <rFont val="Starling Serif"/>
        <family val="1"/>
      </rPr>
      <t xml:space="preserve"> 'all'. Additional data from the Eastern branch are sorely necessary to complete the picture.</t>
    </r>
  </si>
  <si>
    <r>
      <t xml:space="preserve">Vossen 1997: 417. Also attested as a compound form: </t>
    </r>
    <r>
      <rPr>
        <i/>
        <sz val="11"/>
        <color indexed="8"/>
        <rFont val="Starling Serif"/>
        <family val="1"/>
      </rPr>
      <t>ǀʼě-óà</t>
    </r>
    <r>
      <rPr>
        <sz val="11"/>
        <color indexed="8"/>
        <rFont val="Starling Serif"/>
        <family val="1"/>
      </rPr>
      <t xml:space="preserve"> (</t>
    </r>
    <r>
      <rPr>
        <i/>
        <sz val="11"/>
        <color indexed="8"/>
        <rFont val="Starling Serif"/>
        <family val="1"/>
      </rPr>
      <t>ǀʼě</t>
    </r>
    <r>
      <rPr>
        <sz val="11"/>
        <color indexed="8"/>
        <rFont val="Starling Serif"/>
        <family val="1"/>
      </rPr>
      <t xml:space="preserve"> = 'fire' q.v.).  </t>
    </r>
  </si>
  <si>
    <r>
      <t xml:space="preserve">Kilian-Hatz 2003: 187. Polysemy: 'ashes / dust'. Cf. also Buga-Khoe </t>
    </r>
    <r>
      <rPr>
        <i/>
        <sz val="11"/>
        <color indexed="8"/>
        <rFont val="Starling Serif"/>
        <family val="1"/>
      </rPr>
      <t>òá</t>
    </r>
    <r>
      <rPr>
        <sz val="11"/>
        <color indexed="8"/>
        <rFont val="Starling Serif"/>
        <family val="1"/>
      </rPr>
      <t xml:space="preserve"> 'ashes' [Vossen 1997: 417].</t>
    </r>
  </si>
  <si>
    <r>
      <t xml:space="preserve">Visser 2001: 95; Vossen 1997: 417. Quoted as </t>
    </r>
    <r>
      <rPr>
        <i/>
        <sz val="11"/>
        <color indexed="8"/>
        <rFont val="Starling Serif"/>
        <family val="1"/>
      </rPr>
      <t>tóú</t>
    </r>
    <r>
      <rPr>
        <sz val="11"/>
        <color indexed="8"/>
        <rFont val="Starling Serif"/>
        <family val="1"/>
      </rPr>
      <t xml:space="preserve"> ~ </t>
    </r>
    <r>
      <rPr>
        <i/>
        <sz val="11"/>
        <color indexed="8"/>
        <rFont val="Starling Serif"/>
        <family val="1"/>
      </rPr>
      <t>táú</t>
    </r>
    <r>
      <rPr>
        <sz val="11"/>
        <color indexed="8"/>
        <rFont val="Starling Serif"/>
        <family val="1"/>
      </rPr>
      <t xml:space="preserve"> (fem.) in [Barnard 1985: 106, 108] (the form </t>
    </r>
    <r>
      <rPr>
        <i/>
        <sz val="11"/>
        <color indexed="8"/>
        <rFont val="Starling Serif"/>
        <family val="1"/>
      </rPr>
      <t>ûm</t>
    </r>
    <r>
      <rPr>
        <sz val="11"/>
        <color indexed="8"/>
        <rFont val="Starling Serif"/>
        <family val="1"/>
      </rPr>
      <t>, listed in the same source as a synonym, actually means 'coals, embers').</t>
    </r>
  </si>
  <si>
    <r>
      <t xml:space="preserve">Vossen 1997: 416. Quoted as </t>
    </r>
    <r>
      <rPr>
        <i/>
        <sz val="11"/>
        <color indexed="8"/>
        <rFont val="Starling Serif"/>
        <family val="1"/>
      </rPr>
      <t>tʸʰéú</t>
    </r>
    <r>
      <rPr>
        <sz val="11"/>
        <color indexed="8"/>
        <rFont val="Starling Serif"/>
        <family val="1"/>
      </rPr>
      <t xml:space="preserve"> in the earlier source [Vossen 1988: 71].</t>
    </r>
  </si>
  <si>
    <r>
      <t xml:space="preserve">Vossen 1997: 417. Quoted as </t>
    </r>
    <r>
      <rPr>
        <i/>
        <sz val="11"/>
        <color indexed="8"/>
        <rFont val="Starling Serif"/>
        <family val="1"/>
      </rPr>
      <t>ǂdóa</t>
    </r>
    <r>
      <rPr>
        <sz val="11"/>
        <color indexed="8"/>
        <rFont val="Starling Serif"/>
        <family val="1"/>
      </rPr>
      <t xml:space="preserve"> in [Tanaka 1978: 6].</t>
    </r>
  </si>
  <si>
    <r>
      <t xml:space="preserve">Vossen 1997: 417. Also used in the compound </t>
    </r>
    <r>
      <rPr>
        <i/>
        <sz val="11"/>
        <color indexed="8"/>
        <rFont val="Starling Serif"/>
        <family val="1"/>
      </rPr>
      <t>ǀʼě-ʓòà</t>
    </r>
    <r>
      <rPr>
        <sz val="11"/>
        <color indexed="8"/>
        <rFont val="Starling Serif"/>
        <family val="1"/>
      </rPr>
      <t xml:space="preserve"> 'ashes', where the first component is 'fire' q.v.</t>
    </r>
  </si>
  <si>
    <r>
      <t xml:space="preserve">Vossen 1997: 417. Also used in the compound </t>
    </r>
    <r>
      <rPr>
        <i/>
        <sz val="11"/>
        <color indexed="8"/>
        <rFont val="Starling Serif"/>
        <family val="1"/>
      </rPr>
      <t>ǀʼě-dʸúà</t>
    </r>
    <r>
      <rPr>
        <sz val="11"/>
        <color indexed="8"/>
        <rFont val="Starling Serif"/>
        <family val="1"/>
      </rPr>
      <t xml:space="preserve"> 'ashes', where the first component is 'fire' q.v.</t>
    </r>
  </si>
  <si>
    <r>
      <t xml:space="preserve">Vossen 1997: 417. Also used in the compound </t>
    </r>
    <r>
      <rPr>
        <i/>
        <sz val="11"/>
        <color indexed="8"/>
        <rFont val="Starling Serif"/>
        <family val="1"/>
      </rPr>
      <t>ǔ-dù</t>
    </r>
    <r>
      <rPr>
        <sz val="11"/>
        <color indexed="8"/>
        <rFont val="Starling Serif"/>
        <family val="1"/>
      </rPr>
      <t xml:space="preserve"> 'ashes', where the first component is 'fire' q.v.</t>
    </r>
  </si>
  <si>
    <r>
      <t>Distribution</t>
    </r>
    <r>
      <rPr>
        <sz val="11"/>
        <color indexed="8"/>
        <rFont val="Starling Serif"/>
        <family val="1"/>
      </rPr>
      <t xml:space="preserve">: Preserved everywhere except for Naro-ǂHaba. </t>
    </r>
    <r>
      <rPr>
        <u val="single"/>
        <sz val="11"/>
        <color indexed="8"/>
        <rFont val="Starling Serif"/>
        <family val="1"/>
      </rPr>
      <t>Replacements</t>
    </r>
    <r>
      <rPr>
        <sz val="11"/>
        <color indexed="8"/>
        <rFont val="Starling Serif"/>
        <family val="1"/>
      </rPr>
      <t xml:space="preserve">: (a) In Naro-ǂHaba, replaced by </t>
    </r>
    <r>
      <rPr>
        <i/>
        <sz val="11"/>
        <color indexed="8"/>
        <rFont val="Starling Serif"/>
        <family val="1"/>
      </rPr>
      <t>*tʰau</t>
    </r>
    <r>
      <rPr>
        <sz val="11"/>
        <color indexed="8"/>
        <rFont val="Starling Serif"/>
        <family val="1"/>
      </rPr>
      <t xml:space="preserve">, a root that is also attested in ǁAni as </t>
    </r>
    <r>
      <rPr>
        <i/>
        <sz val="11"/>
        <color indexed="8"/>
        <rFont val="Starling Serif"/>
        <family val="1"/>
      </rPr>
      <t>tʰàú</t>
    </r>
    <r>
      <rPr>
        <sz val="11"/>
        <color indexed="8"/>
        <rFont val="Starling Serif"/>
        <family val="1"/>
      </rPr>
      <t xml:space="preserve"> 'flame' [Vossen 1997: 416], in ǁGana as </t>
    </r>
    <r>
      <rPr>
        <i/>
        <sz val="11"/>
        <color indexed="8"/>
        <rFont val="Starling Serif"/>
        <family val="1"/>
      </rPr>
      <t>tʰàú</t>
    </r>
    <r>
      <rPr>
        <sz val="11"/>
        <color indexed="8"/>
        <rFont val="Starling Serif"/>
        <family val="1"/>
      </rPr>
      <t xml:space="preserve"> 'fireplace' [ibid.]  and in Kxoe as </t>
    </r>
    <r>
      <rPr>
        <i/>
        <sz val="11"/>
        <color indexed="8"/>
        <rFont val="Starling Serif"/>
        <family val="1"/>
      </rPr>
      <t>tʰéú</t>
    </r>
    <r>
      <rPr>
        <sz val="11"/>
        <color indexed="8"/>
        <rFont val="Starling Serif"/>
        <family val="1"/>
      </rPr>
      <t xml:space="preserve"> 'spark; tinder' [Kilian-Hatz 2003: 132]. Curiously, the same root is also the main equivalent for 'ashes' in Khoekhoe; however, internal distribution and semantics clearly speak in favor of the semantic shift 'spark, tinder, burning material' &gt; 'embers' &gt; 'ashes' in one small subgroup of Kalahari Khoe, so perhaps it was an areal isogloss that Naro-ǂHaba shared with Khoekhoe; (b) Deti </t>
    </r>
    <r>
      <rPr>
        <i/>
        <sz val="11"/>
        <color indexed="8"/>
        <rFont val="Starling Serif"/>
        <family val="1"/>
      </rPr>
      <t>dù</t>
    </r>
    <r>
      <rPr>
        <sz val="11"/>
        <color indexed="8"/>
        <rFont val="Starling Serif"/>
        <family val="1"/>
      </rPr>
      <t xml:space="preserve"> 'ashes' = Kxoe </t>
    </r>
    <r>
      <rPr>
        <i/>
        <sz val="11"/>
        <color indexed="8"/>
        <rFont val="Starling Serif"/>
        <family val="1"/>
      </rPr>
      <t>dǔ</t>
    </r>
    <r>
      <rPr>
        <sz val="11"/>
        <color indexed="8"/>
        <rFont val="Starling Serif"/>
        <family val="1"/>
      </rPr>
      <t xml:space="preserve"> 'place with charcoal; medicinal charcoal' [Kilian-Hatz 2003: 38], implying a trivial semantic shift {'charcoal' &gt; 'ashes'}. </t>
    </r>
    <r>
      <rPr>
        <u val="single"/>
        <sz val="11"/>
        <color indexed="8"/>
        <rFont val="Starling Serif"/>
        <family val="1"/>
      </rPr>
      <t>Reconstruction shape</t>
    </r>
    <r>
      <rPr>
        <sz val="11"/>
        <color indexed="8"/>
        <rFont val="Starling Serif"/>
        <family val="1"/>
      </rPr>
      <t>: Correspondences are largely trivial, with the predictable development of the palatal click into a palatal affricate in East Khoe (</t>
    </r>
    <r>
      <rPr>
        <i/>
        <sz val="11"/>
        <color indexed="8"/>
        <rFont val="Starling Serif"/>
        <family val="1"/>
      </rPr>
      <t>*oa</t>
    </r>
    <r>
      <rPr>
        <sz val="11"/>
        <color indexed="8"/>
        <rFont val="Starling Serif"/>
        <family val="1"/>
      </rPr>
      <t xml:space="preserve"> &gt; </t>
    </r>
    <r>
      <rPr>
        <i/>
        <sz val="11"/>
        <color indexed="8"/>
        <rFont val="Starling Serif"/>
        <family val="1"/>
      </rPr>
      <t>*ʓoa</t>
    </r>
    <r>
      <rPr>
        <sz val="11"/>
        <color indexed="8"/>
        <rFont val="Starling Serif"/>
        <family val="1"/>
      </rPr>
      <t>).</t>
    </r>
  </si>
  <si>
    <r>
      <t xml:space="preserve">Kilian-Hatz 2003: 225; Köhler 1981: 508. The meaning in Kilian-Hatz's dictionary is glossed as '(smooth) bark of tree'; cf. also </t>
    </r>
    <r>
      <rPr>
        <i/>
        <sz val="11"/>
        <color indexed="8"/>
        <rFont val="Starling Serif"/>
        <family val="1"/>
      </rPr>
      <t>čóró</t>
    </r>
    <r>
      <rPr>
        <sz val="11"/>
        <color indexed="8"/>
        <rFont val="Starling Serif"/>
        <family val="1"/>
      </rPr>
      <t xml:space="preserve"> 'shell, bark' [Kilian-Hatz 2003: 127], although the meaning of this secondary synonym is clearly more general, and in [Vossen 1997: 483] the semantics of 'bark' is not even mentioned at all (only 'shell, pod'). Cf. also Buga-Khoe </t>
    </r>
    <r>
      <rPr>
        <i/>
        <sz val="11"/>
        <color indexed="8"/>
        <rFont val="Starling Serif"/>
        <family val="1"/>
      </rPr>
      <t>ǁxʼ</t>
    </r>
    <r>
      <rPr>
        <sz val="11"/>
        <color indexed="8"/>
        <rFont val="Starling Serif"/>
        <family val="1"/>
      </rPr>
      <t xml:space="preserve"> id. [Vossen 1997: 421].</t>
    </r>
  </si>
  <si>
    <r>
      <t xml:space="preserve">Visser 2001: 113. Quoted as </t>
    </r>
    <r>
      <rPr>
        <i/>
        <sz val="11"/>
        <color indexed="8"/>
        <rFont val="Starling Serif"/>
        <family val="1"/>
      </rPr>
      <t>ǁxʼṹˤ</t>
    </r>
    <r>
      <rPr>
        <sz val="11"/>
        <color indexed="8"/>
        <rFont val="Starling Serif"/>
        <family val="1"/>
      </rPr>
      <t xml:space="preserve"> in [Vossen 1997: 421] (with unexpected pharyngealization of the vowel); as </t>
    </r>
    <r>
      <rPr>
        <i/>
        <sz val="11"/>
        <color indexed="8"/>
        <rFont val="Starling Serif"/>
        <family val="1"/>
      </rPr>
      <t>ǁṍ</t>
    </r>
    <r>
      <rPr>
        <sz val="11"/>
        <color indexed="8"/>
        <rFont val="Starling Serif"/>
        <family val="1"/>
      </rPr>
      <t xml:space="preserve"> in [Barnard 1985: 46]. Variants from earlier sources, quoted by Barnard [ibid.] as </t>
    </r>
    <r>
      <rPr>
        <i/>
        <sz val="11"/>
        <color indexed="8"/>
        <rFont val="Starling Serif"/>
        <family val="1"/>
      </rPr>
      <t>sora</t>
    </r>
    <r>
      <rPr>
        <sz val="11"/>
        <color indexed="8"/>
        <rFont val="Starling Serif"/>
        <family val="1"/>
      </rPr>
      <t xml:space="preserve"> ~ </t>
    </r>
    <r>
      <rPr>
        <i/>
        <sz val="11"/>
        <color indexed="8"/>
        <rFont val="Starling Serif"/>
        <family val="1"/>
      </rPr>
      <t>cora</t>
    </r>
    <r>
      <rPr>
        <sz val="11"/>
        <color indexed="8"/>
        <rFont val="Starling Serif"/>
        <family val="1"/>
      </rPr>
      <t xml:space="preserve"> ~ </t>
    </r>
    <r>
      <rPr>
        <i/>
        <sz val="11"/>
        <color indexed="8"/>
        <rFont val="Starling Serif"/>
        <family val="1"/>
      </rPr>
      <t>cera</t>
    </r>
    <r>
      <rPr>
        <sz val="11"/>
        <color indexed="8"/>
        <rFont val="Starling Serif"/>
        <family val="1"/>
      </rPr>
      <t xml:space="preserve">, actually reflect </t>
    </r>
    <r>
      <rPr>
        <i/>
        <sz val="11"/>
        <color indexed="8"/>
        <rFont val="Starling Serif"/>
        <family val="1"/>
      </rPr>
      <t>còrō</t>
    </r>
    <r>
      <rPr>
        <sz val="11"/>
        <color indexed="8"/>
        <rFont val="Starling Serif"/>
        <family val="1"/>
      </rPr>
      <t xml:space="preserve"> 'peel, shell' [Visser 2001: 103].</t>
    </r>
  </si>
  <si>
    <r>
      <t>Vossen 1997: 421 (</t>
    </r>
    <r>
      <rPr>
        <i/>
        <sz val="11"/>
        <color indexed="8"/>
        <rFont val="Starling Serif"/>
        <family val="1"/>
      </rPr>
      <t>*ǁxʼũ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everywhere where attested, with the possible exception of ǀGwi-ǁGana and Hiechware. </t>
    </r>
    <r>
      <rPr>
        <u val="single"/>
        <sz val="11"/>
        <color indexed="8"/>
        <rFont val="Starling Serif"/>
        <family val="1"/>
      </rPr>
      <t>Replacements</t>
    </r>
    <r>
      <rPr>
        <sz val="11"/>
        <color indexed="8"/>
        <rFont val="Starling Serif"/>
        <family val="1"/>
      </rPr>
      <t xml:space="preserve">: Although this cannot yet be regarded as definitively proven, it is nevertheless most likely, based on the geographical and topological distribution of involved languages, that at least ǀGwi-ǁGana </t>
    </r>
    <r>
      <rPr>
        <i/>
        <sz val="11"/>
        <color indexed="8"/>
        <rFont val="Starling Serif"/>
        <family val="1"/>
      </rPr>
      <t>*gure</t>
    </r>
    <r>
      <rPr>
        <sz val="11"/>
        <color indexed="8"/>
        <rFont val="Starling Serif"/>
        <family val="1"/>
      </rPr>
      <t xml:space="preserve"> is an areal form, borrowed by these languages from the nearby !Xóõ (cf. !Xóõ </t>
    </r>
    <r>
      <rPr>
        <i/>
        <sz val="11"/>
        <color indexed="8"/>
        <rFont val="Starling Serif"/>
        <family val="1"/>
      </rPr>
      <t>gúle</t>
    </r>
    <r>
      <rPr>
        <sz val="11"/>
        <color indexed="8"/>
        <rFont val="Starling Serif"/>
        <family val="1"/>
      </rPr>
      <t xml:space="preserve"> 'bark'). Hiechware </t>
    </r>
    <r>
      <rPr>
        <i/>
        <sz val="11"/>
        <color indexed="8"/>
        <rFont val="Starling Serif"/>
        <family val="1"/>
      </rPr>
      <t>ǯoreː</t>
    </r>
    <r>
      <rPr>
        <sz val="11"/>
        <color indexed="8"/>
        <rFont val="Starling Serif"/>
        <family val="1"/>
      </rPr>
      <t xml:space="preserve"> &lt; </t>
    </r>
    <r>
      <rPr>
        <i/>
        <sz val="11"/>
        <color indexed="8"/>
        <rFont val="Starling Serif"/>
        <family val="1"/>
      </rPr>
      <t>*gure</t>
    </r>
    <r>
      <rPr>
        <sz val="11"/>
        <color indexed="8"/>
        <rFont val="Starling Serif"/>
        <family val="1"/>
      </rPr>
      <t xml:space="preserve"> with regular palatalization and is most likely also borrowed from a Taa (South Khoisan) source. </t>
    </r>
    <r>
      <rPr>
        <u val="single"/>
        <sz val="11"/>
        <color indexed="8"/>
        <rFont val="Starling Serif"/>
        <family val="1"/>
      </rPr>
      <t>Reconstruction shape</t>
    </r>
    <r>
      <rPr>
        <sz val="11"/>
        <color indexed="8"/>
        <rFont val="Starling Serif"/>
        <family val="1"/>
      </rPr>
      <t xml:space="preserve">: Correspondences are generally regular, except for the odd pharyngealized vowel in ǂHaba (irregularly replacing the velar affricate) and the same vocalic reflex in at least some dialects of Naro (as witnessed in Vossen's data). The feature of Naro-ǂHaba pharyngealization has not received a completely satisfactory historical explanation so far, and it is not excluded that, based on it, the reconstruction will have to be amended to </t>
    </r>
    <r>
      <rPr>
        <i/>
        <sz val="11"/>
        <color indexed="8"/>
        <rFont val="Starling Serif"/>
        <family val="1"/>
      </rPr>
      <t>*ǁxʼũˤ</t>
    </r>
    <r>
      <rPr>
        <sz val="11"/>
        <color indexed="8"/>
        <rFont val="Starling Serif"/>
        <family val="1"/>
      </rPr>
      <t>.</t>
    </r>
  </si>
  <si>
    <r>
      <t xml:space="preserve">Kilian-Hatz 2003: 152. Polysemy: 'belly / stomach'. Cf. also Buga-Khoe </t>
    </r>
    <r>
      <rPr>
        <i/>
        <sz val="11"/>
        <color indexed="8"/>
        <rFont val="Starling Serif"/>
        <family val="1"/>
      </rPr>
      <t>ǀá</t>
    </r>
    <r>
      <rPr>
        <sz val="11"/>
        <color indexed="8"/>
        <rFont val="Starling Serif"/>
        <family val="1"/>
      </rPr>
      <t xml:space="preserve"> id. [Vossen 1997: 419]. </t>
    </r>
  </si>
  <si>
    <r>
      <t xml:space="preserve">Visser 2001: 47. Polysemy: 'stomach / womb'. The meanings 'abdomen' and 'belly', according to Visser, are expressed by compound forms: </t>
    </r>
    <r>
      <rPr>
        <i/>
        <sz val="11"/>
        <color indexed="8"/>
        <rFont val="Starling Serif"/>
        <family val="1"/>
      </rPr>
      <t>ː !áó</t>
    </r>
    <r>
      <rPr>
        <sz val="11"/>
        <color indexed="8"/>
        <rFont val="Starling Serif"/>
        <family val="1"/>
      </rPr>
      <t xml:space="preserve"> 'abdomen' (literally 'stomach-around') and </t>
    </r>
    <r>
      <rPr>
        <i/>
        <sz val="11"/>
        <color indexed="8"/>
        <rFont val="Starling Serif"/>
        <family val="1"/>
      </rPr>
      <t>ː ǂúː</t>
    </r>
    <r>
      <rPr>
        <sz val="11"/>
        <color indexed="8"/>
        <rFont val="Starling Serif"/>
        <family val="1"/>
      </rPr>
      <t xml:space="preserve"> 'belly' (literally 'stomach-head'). Quoted as </t>
    </r>
    <r>
      <rPr>
        <i/>
        <sz val="11"/>
        <color indexed="8"/>
        <rFont val="Starling Serif"/>
        <family val="1"/>
      </rPr>
      <t>nâ</t>
    </r>
    <r>
      <rPr>
        <sz val="11"/>
        <color indexed="8"/>
        <rFont val="Starling Serif"/>
        <family val="1"/>
      </rPr>
      <t xml:space="preserve"> in [Vossen 1997: 419]; as </t>
    </r>
    <r>
      <rPr>
        <i/>
        <sz val="11"/>
        <color indexed="8"/>
        <rFont val="Starling Serif"/>
        <family val="1"/>
      </rPr>
      <t>â</t>
    </r>
    <r>
      <rPr>
        <sz val="11"/>
        <color indexed="8"/>
        <rFont val="Starling Serif"/>
        <family val="1"/>
      </rPr>
      <t xml:space="preserve"> in [Barnard 1985: 64] (along with a variety of synonyms that are not confirmed elsewhere or have different meanings).</t>
    </r>
  </si>
  <si>
    <r>
      <t xml:space="preserve">Nakagawa 1996: 107. Meaning glossed as 'stomach', but this is most likely the default equivalent for 'belly' as well. Quoted as </t>
    </r>
    <r>
      <rPr>
        <i/>
        <sz val="11"/>
        <color indexed="8"/>
        <rFont val="Starling Serif"/>
        <family val="1"/>
      </rPr>
      <t>nâ</t>
    </r>
    <r>
      <rPr>
        <sz val="11"/>
        <color indexed="8"/>
        <rFont val="Starling Serif"/>
        <family val="1"/>
      </rPr>
      <t xml:space="preserve"> in [Vossen 1997: 419]; as </t>
    </r>
    <r>
      <rPr>
        <i/>
        <sz val="11"/>
        <color indexed="8"/>
        <rFont val="Starling Serif"/>
        <family val="1"/>
      </rPr>
      <t>â</t>
    </r>
    <r>
      <rPr>
        <sz val="11"/>
        <color indexed="8"/>
        <rFont val="Starling Serif"/>
        <family val="1"/>
      </rPr>
      <t xml:space="preserve"> (with an erroneous transcription of the click influx) in [Tanaka 1978: 12].</t>
    </r>
  </si>
  <si>
    <r>
      <t xml:space="preserve">Vossen 1997: 419. Transcribed, however, with a different nasal efflux (as </t>
    </r>
    <r>
      <rPr>
        <i/>
        <sz val="11"/>
        <color indexed="8"/>
        <rFont val="Starling Serif"/>
        <family val="1"/>
      </rPr>
      <t>â</t>
    </r>
    <r>
      <rPr>
        <sz val="11"/>
        <color indexed="8"/>
        <rFont val="Starling Serif"/>
        <family val="1"/>
      </rPr>
      <t xml:space="preserve">) in the earlier source, [Vossen 1986: 72]. Transcribed as </t>
    </r>
    <r>
      <rPr>
        <i/>
        <sz val="11"/>
        <color indexed="8"/>
        <rFont val="Starling Serif"/>
        <family val="1"/>
      </rPr>
      <t>â</t>
    </r>
    <r>
      <rPr>
        <sz val="11"/>
        <color indexed="8"/>
        <rFont val="Starling Serif"/>
        <family val="1"/>
      </rPr>
      <t xml:space="preserve"> (with an erroneous transcription of the click influx) in [Tanaka 1978: 12].</t>
    </r>
  </si>
  <si>
    <r>
      <t xml:space="preserve">Not attested properly. Cf. </t>
    </r>
    <r>
      <rPr>
        <i/>
        <sz val="11"/>
        <color indexed="8"/>
        <rFont val="Starling Serif"/>
        <family val="1"/>
      </rPr>
      <t>ǀxore</t>
    </r>
    <r>
      <rPr>
        <sz val="11"/>
        <color indexed="8"/>
        <rFont val="Starling Serif"/>
        <family val="1"/>
      </rPr>
      <t xml:space="preserve"> 'the paunch, the stomach' [Dornan 1917: 103]; </t>
    </r>
    <r>
      <rPr>
        <i/>
        <sz val="11"/>
        <color indexed="8"/>
        <rFont val="Starling Serif"/>
        <family val="1"/>
      </rPr>
      <t>ǀaː</t>
    </r>
    <r>
      <rPr>
        <sz val="11"/>
        <color indexed="8"/>
        <rFont val="Starling Serif"/>
        <family val="1"/>
      </rPr>
      <t xml:space="preserve"> 'a gemsbok's stomach' [Dornan 1917: 99]; </t>
    </r>
    <r>
      <rPr>
        <i/>
        <sz val="11"/>
        <color indexed="8"/>
        <rFont val="Starling Serif"/>
        <family val="1"/>
      </rPr>
      <t>ǀxaː</t>
    </r>
    <r>
      <rPr>
        <sz val="11"/>
        <color indexed="8"/>
        <rFont val="Starling Serif"/>
        <family val="1"/>
      </rPr>
      <t xml:space="preserve"> 'the paunch of an animal' [Dornan 1917: 102].</t>
    </r>
  </si>
  <si>
    <r>
      <t>Vossen 1997: 419 (</t>
    </r>
    <r>
      <rPr>
        <i/>
        <sz val="11"/>
        <color indexed="8"/>
        <rFont val="Starling Serif"/>
        <family val="1"/>
      </rPr>
      <t>*na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dialects, although the connection between the two basic variants of the root remains unclear. </t>
    </r>
    <r>
      <rPr>
        <u val="single"/>
        <sz val="11"/>
        <color indexed="8"/>
        <rFont val="Starling Serif"/>
        <family val="1"/>
      </rPr>
      <t>Reconstruction shape</t>
    </r>
    <r>
      <rPr>
        <sz val="11"/>
        <color indexed="8"/>
        <rFont val="Starling Serif"/>
        <family val="1"/>
      </rPr>
      <t xml:space="preserve">: A major irregularity is the conflict between the variant </t>
    </r>
    <r>
      <rPr>
        <i/>
        <sz val="11"/>
        <color indexed="8"/>
        <rFont val="Starling Serif"/>
        <family val="1"/>
      </rPr>
      <t>*a</t>
    </r>
    <r>
      <rPr>
        <sz val="11"/>
        <color indexed="8"/>
        <rFont val="Starling Serif"/>
        <family val="1"/>
      </rPr>
      <t xml:space="preserve">, with a nasal click, attested in Naro-ǂHaba, ǀGwi-ǁGana, and ǁAni, and the variant </t>
    </r>
    <r>
      <rPr>
        <i/>
        <sz val="11"/>
        <color indexed="8"/>
        <rFont val="Starling Serif"/>
        <family val="1"/>
      </rPr>
      <t>*ǀa</t>
    </r>
    <r>
      <rPr>
        <sz val="11"/>
        <color indexed="8"/>
        <rFont val="Starling Serif"/>
        <family val="1"/>
      </rPr>
      <t xml:space="preserve">, with a zero efflux click, attested in all East Kalahari Khoe languages as well as Kxoe and ǀGanda. The correspondence seems to be unique, but since the rest of the features (dental click, coda in </t>
    </r>
    <r>
      <rPr>
        <i/>
        <sz val="11"/>
        <color indexed="8"/>
        <rFont val="Starling Serif"/>
        <family val="1"/>
      </rPr>
      <t>*-a</t>
    </r>
    <r>
      <rPr>
        <sz val="11"/>
        <color indexed="8"/>
        <rFont val="Starling Serif"/>
        <family val="1"/>
      </rPr>
      <t>) coincide, and since not a single language that is represented by a dictionary on this list shows any traces of lexical opposition between the two variants, we tentatively consider them as (for the moment) unexplained variants of a single root, without setting up a special proto-phoneme. Perhaps the variation existed already on the proto-level and was conditioned by unknown factors (e. g. the use of the root as an auxiliary word with the meaning 'inside of (smth.)').</t>
    </r>
  </si>
  <si>
    <r>
      <t xml:space="preserve">Visser 2001: 34. Polysemy: 'big / old'. Adjectival stem, derived from the verb </t>
    </r>
    <r>
      <rPr>
        <i/>
        <sz val="11"/>
        <color indexed="8"/>
        <rFont val="Starling Serif"/>
        <family val="1"/>
      </rPr>
      <t>kāī</t>
    </r>
    <r>
      <rPr>
        <sz val="11"/>
        <color indexed="8"/>
        <rFont val="Starling Serif"/>
        <family val="1"/>
      </rPr>
      <t xml:space="preserve"> 'become big, grow old'; cf. also, with tonal gradation, </t>
    </r>
    <r>
      <rPr>
        <i/>
        <sz val="11"/>
        <color indexed="8"/>
        <rFont val="Starling Serif"/>
        <family val="1"/>
      </rPr>
      <t>káí</t>
    </r>
    <r>
      <rPr>
        <sz val="11"/>
        <color indexed="8"/>
        <rFont val="Starling Serif"/>
        <family val="1"/>
      </rPr>
      <t xml:space="preserve"> 'much, many, more' [ibid.]. Quoted as </t>
    </r>
    <r>
      <rPr>
        <i/>
        <sz val="11"/>
        <color indexed="8"/>
        <rFont val="Starling Serif"/>
        <family val="1"/>
      </rPr>
      <t>káí</t>
    </r>
    <r>
      <rPr>
        <sz val="11"/>
        <color indexed="8"/>
        <rFont val="Starling Serif"/>
        <family val="1"/>
      </rPr>
      <t xml:space="preserve"> 'big' in [Vossen 1997: 445] and in [Barnard 1985: 115].</t>
    </r>
  </si>
  <si>
    <r>
      <t xml:space="preserve">Vossen 1988: 72. Quoted as </t>
    </r>
    <r>
      <rPr>
        <i/>
        <sz val="11"/>
        <color indexed="8"/>
        <rFont val="Starling Serif"/>
        <family val="1"/>
      </rPr>
      <t>uri</t>
    </r>
    <r>
      <rPr>
        <sz val="11"/>
        <color indexed="8"/>
        <rFont val="Starling Serif"/>
        <family val="1"/>
      </rPr>
      <t xml:space="preserve"> in [Tanaka 1978: 13]; as synonyms, the same source adds </t>
    </r>
    <r>
      <rPr>
        <i/>
        <sz val="11"/>
        <color indexed="8"/>
        <rFont val="Starling Serif"/>
        <family val="1"/>
      </rPr>
      <t>!káo</t>
    </r>
    <r>
      <rPr>
        <sz val="11"/>
        <color indexed="8"/>
        <rFont val="Starling Serif"/>
        <family val="1"/>
      </rPr>
      <t xml:space="preserve"> (actually = 'long' q.v.) and </t>
    </r>
    <r>
      <rPr>
        <i/>
        <sz val="11"/>
        <color indexed="8"/>
        <rFont val="Starling Serif"/>
        <family val="1"/>
      </rPr>
      <t>ǂdó</t>
    </r>
    <r>
      <rPr>
        <sz val="11"/>
        <color indexed="8"/>
        <rFont val="Starling Serif"/>
        <family val="1"/>
      </rPr>
      <t xml:space="preserve"> (probably = ǁGana </t>
    </r>
    <r>
      <rPr>
        <i/>
        <sz val="11"/>
        <color indexed="8"/>
        <rFont val="Starling Serif"/>
        <family val="1"/>
      </rPr>
      <t>ó</t>
    </r>
    <r>
      <rPr>
        <sz val="11"/>
        <color indexed="8"/>
        <rFont val="Starling Serif"/>
        <family val="1"/>
      </rPr>
      <t xml:space="preserve"> q.v.).</t>
    </r>
  </si>
  <si>
    <r>
      <t xml:space="preserve">Vossen 1988: 72. Somewhat dubious. In [Tanaka 1978: 13], the same word is listed as </t>
    </r>
    <r>
      <rPr>
        <i/>
        <sz val="11"/>
        <color indexed="8"/>
        <rFont val="Starling Serif"/>
        <family val="1"/>
      </rPr>
      <t>ǂdó</t>
    </r>
    <r>
      <rPr>
        <sz val="11"/>
        <color indexed="8"/>
        <rFont val="Starling Serif"/>
        <family val="1"/>
      </rPr>
      <t xml:space="preserve"> (with incorrect transcription of the click influx), along with the synonym </t>
    </r>
    <r>
      <rPr>
        <i/>
        <sz val="11"/>
        <color indexed="8"/>
        <rFont val="Starling Serif"/>
        <family val="1"/>
      </rPr>
      <t>guri</t>
    </r>
    <r>
      <rPr>
        <sz val="11"/>
        <color indexed="8"/>
        <rFont val="Starling Serif"/>
        <family val="1"/>
      </rPr>
      <t xml:space="preserve"> = ǀGwi </t>
    </r>
    <r>
      <rPr>
        <i/>
        <sz val="11"/>
        <color indexed="8"/>
        <rFont val="Starling Serif"/>
        <family val="1"/>
      </rPr>
      <t>úrí</t>
    </r>
    <r>
      <rPr>
        <sz val="11"/>
        <color indexed="8"/>
        <rFont val="Starling Serif"/>
        <family val="1"/>
      </rPr>
      <t xml:space="preserve">. According to [Vossen 1988: 72], the basic meaning 'big' in ǀGwi and ǁGana is thus expressed by two different roots, but Tanaka lists both roots with the same meaning for both languages. Most likely, both words are indeed present in both languages, but their meanings are close; more research is necessary to find out the real state of things. </t>
    </r>
  </si>
  <si>
    <r>
      <t xml:space="preserve">Dornan 1917: 103, 104. Meaning glossed as 'big, large'. Alternately, cf. also </t>
    </r>
    <r>
      <rPr>
        <i/>
        <sz val="11"/>
        <color indexed="8"/>
        <rFont val="Starling Serif"/>
        <family val="1"/>
      </rPr>
      <t>owe</t>
    </r>
    <r>
      <rPr>
        <sz val="11"/>
        <color indexed="8"/>
        <rFont val="Starling Serif"/>
        <family val="1"/>
      </rPr>
      <t xml:space="preserve"> 'big, large' [Dornan 1917: 96]. Any selection is dubious; we tentatively choose the variant that matches the data of Hiechware's closest relatives (Kua, Tsua).</t>
    </r>
  </si>
  <si>
    <r>
      <t>Vossen 1997: 445 (</t>
    </r>
    <r>
      <rPr>
        <i/>
        <sz val="11"/>
        <color indexed="8"/>
        <rFont val="Starling Serif"/>
        <family val="1"/>
      </rPr>
      <t>*káí</t>
    </r>
    <r>
      <rPr>
        <sz val="11"/>
        <color indexed="8"/>
        <rFont val="Starling Serif"/>
        <family val="1"/>
      </rPr>
      <t xml:space="preserve"> 'big'). </t>
    </r>
    <r>
      <rPr>
        <u val="single"/>
        <sz val="11"/>
        <color indexed="8"/>
        <rFont val="Starling Serif"/>
        <family val="1"/>
      </rPr>
      <t>Distribution</t>
    </r>
    <r>
      <rPr>
        <sz val="11"/>
        <color indexed="8"/>
        <rFont val="Starling Serif"/>
        <family val="1"/>
      </rPr>
      <t xml:space="preserve">: Highly unstable item, preserved only in Naro and a few East Kalahari Khoe languages. </t>
    </r>
    <r>
      <rPr>
        <u val="single"/>
        <sz val="11"/>
        <color indexed="8"/>
        <rFont val="Starling Serif"/>
        <family val="1"/>
      </rPr>
      <t>Replacements</t>
    </r>
    <r>
      <rPr>
        <sz val="11"/>
        <color indexed="8"/>
        <rFont val="Starling Serif"/>
        <family val="1"/>
      </rPr>
      <t xml:space="preserve">: The only way to reconstruct PKK 'big' is by means of external evidence: Naro and Deti </t>
    </r>
    <r>
      <rPr>
        <i/>
        <sz val="11"/>
        <color indexed="8"/>
        <rFont val="Starling Serif"/>
        <family val="1"/>
      </rPr>
      <t>káí</t>
    </r>
    <r>
      <rPr>
        <sz val="11"/>
        <color indexed="8"/>
        <rFont val="Starling Serif"/>
        <family val="1"/>
      </rPr>
      <t xml:space="preserve"> are cognate with Proto-Khoekhoe </t>
    </r>
    <r>
      <rPr>
        <i/>
        <sz val="11"/>
        <color indexed="8"/>
        <rFont val="Starling Serif"/>
        <family val="1"/>
      </rPr>
      <t>*kai</t>
    </r>
    <r>
      <rPr>
        <sz val="11"/>
        <color indexed="8"/>
        <rFont val="Starling Serif"/>
        <family val="1"/>
      </rPr>
      <t xml:space="preserve"> id., although even here one cannot possibly exclude an areal borrowing of the Khoekhoe word into Naro (and from there, into Deti) - this is not highly likely, though, considering that the borrowing would have to have occurred on a paradigmatic level (both in Khoekhoe </t>
    </r>
    <r>
      <rPr>
        <i/>
        <sz val="11"/>
        <color indexed="8"/>
        <rFont val="Starling Serif"/>
        <family val="1"/>
      </rPr>
      <t>and</t>
    </r>
    <r>
      <rPr>
        <sz val="11"/>
        <color indexed="8"/>
        <rFont val="Starling Serif"/>
        <family val="1"/>
      </rPr>
      <t xml:space="preserve"> in Naro we see tonal derivation of the adjective 'big' from the verbal stem 'to grow, to be(come) big'). We do, however, have arguments for the other equivalents being replacements: (a) ǁAni-Kxoe and Danisi-Tsʼixa </t>
    </r>
    <r>
      <rPr>
        <i/>
        <sz val="11"/>
        <color indexed="8"/>
        <rFont val="Starling Serif"/>
        <family val="1"/>
      </rPr>
      <t>*ǀau</t>
    </r>
    <r>
      <rPr>
        <sz val="11"/>
        <color indexed="8"/>
        <rFont val="Starling Serif"/>
        <family val="1"/>
      </rPr>
      <t xml:space="preserve"> correspond to Nama </t>
    </r>
    <r>
      <rPr>
        <i/>
        <sz val="11"/>
        <color indexed="8"/>
        <rFont val="Starling Serif"/>
        <family val="1"/>
      </rPr>
      <t>àű-</t>
    </r>
    <r>
      <rPr>
        <sz val="11"/>
        <color indexed="8"/>
        <rFont val="Starling Serif"/>
        <family val="1"/>
      </rPr>
      <t xml:space="preserve"> 'manner, way, style, mode; amount', cf. </t>
    </r>
    <r>
      <rPr>
        <i/>
        <sz val="11"/>
        <color indexed="8"/>
        <rFont val="Starling Serif"/>
        <family val="1"/>
      </rPr>
      <t>kai au-b mari-b</t>
    </r>
    <r>
      <rPr>
        <sz val="11"/>
        <color indexed="8"/>
        <rFont val="Starling Serif"/>
        <family val="1"/>
      </rPr>
      <t xml:space="preserve"> 'large amount of money' [Haacke &amp; Eiseb 2002: 185]; the semantic shift {'amount' &gt; 'large'} is quite realistic; (b) ǀGwi-ǁGana </t>
    </r>
    <r>
      <rPr>
        <i/>
        <sz val="11"/>
        <color indexed="8"/>
        <rFont val="Starling Serif"/>
        <family val="1"/>
      </rPr>
      <t>*uri</t>
    </r>
    <r>
      <rPr>
        <sz val="11"/>
        <color indexed="8"/>
        <rFont val="Starling Serif"/>
        <family val="1"/>
      </rPr>
      <t xml:space="preserve"> 'big', also found with click loss in Cara, is perhaps related to Nama </t>
    </r>
    <r>
      <rPr>
        <i/>
        <sz val="11"/>
        <color indexed="8"/>
        <rFont val="Starling Serif"/>
        <family val="1"/>
      </rPr>
      <t>ùr-s</t>
    </r>
    <r>
      <rPr>
        <sz val="11"/>
        <color indexed="8"/>
        <rFont val="Starling Serif"/>
        <family val="1"/>
      </rPr>
      <t xml:space="preserve"> 'inland, interior (of country); elevated country', adj. </t>
    </r>
    <r>
      <rPr>
        <i/>
        <sz val="11"/>
        <color indexed="8"/>
        <rFont val="Starling Serif"/>
        <family val="1"/>
      </rPr>
      <t>ùr</t>
    </r>
    <r>
      <rPr>
        <sz val="11"/>
        <color indexed="8"/>
        <rFont val="Starling Serif"/>
        <family val="1"/>
      </rPr>
      <t xml:space="preserve"> 'stubborn, obdurate; insubordinate, contumacious' [Haacke &amp; Eiseb 2002: 323] = !Ora </t>
    </r>
    <r>
      <rPr>
        <i/>
        <sz val="11"/>
        <color indexed="8"/>
        <rFont val="Starling Serif"/>
        <family val="1"/>
      </rPr>
      <t>!úrí</t>
    </r>
    <r>
      <rPr>
        <sz val="11"/>
        <color indexed="8"/>
        <rFont val="Starling Serif"/>
        <family val="1"/>
      </rPr>
      <t xml:space="preserve"> 'proud, stately' [Meinhof 1930: 112], with an original semantics of 'elevated, high-rising'; (c) ǂHaba </t>
    </r>
    <r>
      <rPr>
        <i/>
        <sz val="11"/>
        <color indexed="8"/>
        <rFont val="Starling Serif"/>
        <family val="1"/>
      </rPr>
      <t>ǁʼũ</t>
    </r>
    <r>
      <rPr>
        <sz val="11"/>
        <color indexed="8"/>
        <rFont val="Starling Serif"/>
        <family val="1"/>
      </rPr>
      <t xml:space="preserve">, ǀXaise </t>
    </r>
    <r>
      <rPr>
        <i/>
        <sz val="11"/>
        <color indexed="8"/>
        <rFont val="Starling Serif"/>
        <family val="1"/>
      </rPr>
      <t>ô</t>
    </r>
    <r>
      <rPr>
        <sz val="11"/>
        <color indexed="8"/>
        <rFont val="Starling Serif"/>
        <family val="1"/>
      </rPr>
      <t xml:space="preserve">, and Kua-Tsua </t>
    </r>
    <r>
      <rPr>
        <i/>
        <sz val="11"/>
        <color indexed="8"/>
        <rFont val="Starling Serif"/>
        <family val="1"/>
      </rPr>
      <t>ǁ</t>
    </r>
    <r>
      <rPr>
        <sz val="11"/>
        <color indexed="8"/>
        <rFont val="Starling Serif"/>
        <family val="1"/>
      </rPr>
      <t xml:space="preserve"> are all phonetically similar, but each comes with its own click efflux, meaning that they are formally irreconcilable with each other, let alone projectible onto the proto-level. At least the Kua-Tsua item is formally comparable to Proto-Khoe </t>
    </r>
    <r>
      <rPr>
        <i/>
        <sz val="11"/>
        <color indexed="8"/>
        <rFont val="Starling Serif"/>
        <family val="1"/>
      </rPr>
      <t>*ǁũ</t>
    </r>
    <r>
      <rPr>
        <sz val="11"/>
        <color indexed="8"/>
        <rFont val="Starling Serif"/>
        <family val="1"/>
      </rPr>
      <t xml:space="preserve"> 'parent, elder' [Vossen 1997: 431]; the other two remain without a good etymology.</t>
    </r>
  </si>
  <si>
    <r>
      <t xml:space="preserve">Kilian-Hatz 2003: 40; Köhler 1981: 517. Cf. Buga-Khoe </t>
    </r>
    <r>
      <rPr>
        <i/>
        <sz val="11"/>
        <color indexed="8"/>
        <rFont val="Starling Serif"/>
        <family val="1"/>
      </rPr>
      <t>ʒàdá</t>
    </r>
    <r>
      <rPr>
        <sz val="11"/>
        <color indexed="8"/>
        <rFont val="Starling Serif"/>
        <family val="1"/>
      </rPr>
      <t xml:space="preserve"> id. [Vossen 1997: 503].</t>
    </r>
  </si>
  <si>
    <r>
      <t xml:space="preserve">Visser 2001: 99. Polysemy: 'bird / aeroplane'. Quoted as </t>
    </r>
    <r>
      <rPr>
        <i/>
        <sz val="11"/>
        <color indexed="8"/>
        <rFont val="Starling Serif"/>
        <family val="1"/>
      </rPr>
      <t>ʒàdá</t>
    </r>
    <r>
      <rPr>
        <sz val="11"/>
        <color indexed="8"/>
        <rFont val="Starling Serif"/>
        <family val="1"/>
      </rPr>
      <t xml:space="preserve"> in [Vossen 1997: 503]; as </t>
    </r>
    <r>
      <rPr>
        <i/>
        <sz val="11"/>
        <color indexed="8"/>
        <rFont val="Starling Serif"/>
        <family val="1"/>
      </rPr>
      <t>càrá</t>
    </r>
    <r>
      <rPr>
        <sz val="11"/>
        <color indexed="8"/>
        <rFont val="Starling Serif"/>
        <family val="1"/>
      </rPr>
      <t xml:space="preserve"> ~ </t>
    </r>
    <r>
      <rPr>
        <i/>
        <sz val="11"/>
        <color indexed="8"/>
        <rFont val="Starling Serif"/>
        <family val="1"/>
      </rPr>
      <t>ʒàrá</t>
    </r>
    <r>
      <rPr>
        <sz val="11"/>
        <color indexed="8"/>
        <rFont val="Starling Serif"/>
        <family val="1"/>
      </rPr>
      <t xml:space="preserve"> in [Barnard 1985].</t>
    </r>
  </si>
  <si>
    <r>
      <t xml:space="preserve">Nakagawa 1996: 116. Quoted as </t>
    </r>
    <r>
      <rPr>
        <i/>
        <sz val="11"/>
        <color indexed="8"/>
        <rFont val="Starling Serif"/>
        <family val="1"/>
      </rPr>
      <t>ʒárá</t>
    </r>
    <r>
      <rPr>
        <sz val="11"/>
        <color indexed="8"/>
        <rFont val="Starling Serif"/>
        <family val="1"/>
      </rPr>
      <t xml:space="preserve"> in [Vossen 1997: 503]; as </t>
    </r>
    <r>
      <rPr>
        <i/>
        <sz val="11"/>
        <color indexed="8"/>
        <rFont val="Starling Serif"/>
        <family val="1"/>
      </rPr>
      <t>zera</t>
    </r>
    <r>
      <rPr>
        <sz val="11"/>
        <color indexed="8"/>
        <rFont val="Starling Serif"/>
        <family val="1"/>
      </rPr>
      <t xml:space="preserve"> in [Tanaka 1978: 13].</t>
    </r>
  </si>
  <si>
    <r>
      <t xml:space="preserve">Vossen 1997: 503. Quoted as </t>
    </r>
    <r>
      <rPr>
        <i/>
        <sz val="11"/>
        <color indexed="8"/>
        <rFont val="Starling Serif"/>
        <family val="1"/>
      </rPr>
      <t>zera</t>
    </r>
    <r>
      <rPr>
        <sz val="11"/>
        <color indexed="8"/>
        <rFont val="Starling Serif"/>
        <family val="1"/>
      </rPr>
      <t xml:space="preserve"> in [Tanaka 1978: 13].</t>
    </r>
  </si>
  <si>
    <r>
      <t>Vozzen 1997: 503 (</t>
    </r>
    <r>
      <rPr>
        <i/>
        <sz val="11"/>
        <color indexed="8"/>
        <rFont val="Starling Serif"/>
        <family val="1"/>
      </rPr>
      <t>*ʒada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Consonantal correspondences are completely regular. Vocalism shows irregular alternations between </t>
    </r>
    <r>
      <rPr>
        <i/>
        <sz val="11"/>
        <color indexed="8"/>
        <rFont val="Starling Serif"/>
        <family val="1"/>
      </rPr>
      <t>a</t>
    </r>
    <r>
      <rPr>
        <sz val="11"/>
        <color indexed="8"/>
        <rFont val="Starling Serif"/>
        <family val="1"/>
      </rPr>
      <t xml:space="preserve"> and </t>
    </r>
    <r>
      <rPr>
        <i/>
        <sz val="11"/>
        <color indexed="8"/>
        <rFont val="Starling Serif"/>
        <family val="1"/>
      </rPr>
      <t>e</t>
    </r>
    <r>
      <rPr>
        <sz val="11"/>
        <color indexed="8"/>
        <rFont val="Starling Serif"/>
        <family val="1"/>
      </rPr>
      <t xml:space="preserve"> in the first syllable; of these, </t>
    </r>
    <r>
      <rPr>
        <i/>
        <sz val="11"/>
        <color indexed="8"/>
        <rFont val="Starling Serif"/>
        <family val="1"/>
      </rPr>
      <t>a</t>
    </r>
    <r>
      <rPr>
        <sz val="11"/>
        <color indexed="8"/>
        <rFont val="Starling Serif"/>
        <family val="1"/>
      </rPr>
      <t xml:space="preserve"> is the more frequent and widely distributed variant, and </t>
    </r>
    <r>
      <rPr>
        <i/>
        <sz val="11"/>
        <color indexed="8"/>
        <rFont val="Starling Serif"/>
        <family val="1"/>
      </rPr>
      <t>e</t>
    </r>
    <r>
      <rPr>
        <sz val="11"/>
        <color indexed="8"/>
        <rFont val="Starling Serif"/>
        <family val="1"/>
      </rPr>
      <t xml:space="preserve"> may be judged as a potentially regular result of fronting after a palatal affricate (although it should be noted that such cases are only attested after the voiced consonant </t>
    </r>
    <r>
      <rPr>
        <i/>
        <sz val="11"/>
        <color indexed="8"/>
        <rFont val="Starling Serif"/>
        <family val="1"/>
      </rPr>
      <t>*ʒ</t>
    </r>
    <r>
      <rPr>
        <sz val="11"/>
        <color indexed="8"/>
        <rFont val="Starling Serif"/>
        <family val="1"/>
      </rPr>
      <t xml:space="preserve">, and never after its voiceless correlates </t>
    </r>
    <r>
      <rPr>
        <i/>
        <sz val="11"/>
        <color indexed="8"/>
        <rFont val="Starling Serif"/>
        <family val="1"/>
      </rPr>
      <t>*c</t>
    </r>
    <r>
      <rPr>
        <sz val="11"/>
        <color indexed="8"/>
        <rFont val="Starling Serif"/>
        <family val="1"/>
      </rPr>
      <t xml:space="preserve"> and </t>
    </r>
    <r>
      <rPr>
        <i/>
        <sz val="11"/>
        <color indexed="8"/>
        <rFont val="Starling Serif"/>
        <family val="1"/>
      </rPr>
      <t>*cʰ</t>
    </r>
    <r>
      <rPr>
        <sz val="11"/>
        <color indexed="8"/>
        <rFont val="Starling Serif"/>
        <family val="1"/>
      </rPr>
      <t>).</t>
    </r>
  </si>
  <si>
    <r>
      <t xml:space="preserve">Kilian-Hatz 2003: 103. Polysemy: 'bite (of animal) / sting (of insects) / taste (meat from quarry)'. Cf. also Buga-Khoe </t>
    </r>
    <r>
      <rPr>
        <i/>
        <sz val="11"/>
        <color indexed="8"/>
        <rFont val="Starling Serif"/>
        <family val="1"/>
      </rPr>
      <t>pá</t>
    </r>
    <r>
      <rPr>
        <sz val="11"/>
        <color indexed="8"/>
        <rFont val="Starling Serif"/>
        <family val="1"/>
      </rPr>
      <t xml:space="preserve"> id. [Vossen 1997: 422].</t>
    </r>
  </si>
  <si>
    <r>
      <t xml:space="preserve">Visser 2001: 33; Vossen 1997: 422. Quoted as </t>
    </r>
    <r>
      <rPr>
        <i/>
        <sz val="11"/>
        <color indexed="8"/>
        <rFont val="Starling Serif"/>
        <family val="1"/>
      </rPr>
      <t>ká</t>
    </r>
    <r>
      <rPr>
        <sz val="11"/>
        <color indexed="8"/>
        <rFont val="Starling Serif"/>
        <family val="1"/>
      </rPr>
      <t xml:space="preserve"> in [Barnard 1985: 130].</t>
    </r>
  </si>
  <si>
    <r>
      <t xml:space="preserve">Nakagawa 1996: 108. Quoted as </t>
    </r>
    <r>
      <rPr>
        <i/>
        <sz val="11"/>
        <color indexed="8"/>
        <rFont val="Starling Serif"/>
        <family val="1"/>
      </rPr>
      <t>pá</t>
    </r>
    <r>
      <rPr>
        <sz val="11"/>
        <color indexed="8"/>
        <rFont val="Starling Serif"/>
        <family val="1"/>
      </rPr>
      <t xml:space="preserve"> </t>
    </r>
    <r>
      <rPr>
        <i/>
        <sz val="11"/>
        <color indexed="8"/>
        <rFont val="Starling Serif"/>
        <family val="1"/>
      </rPr>
      <t xml:space="preserve">in [Vossen 1997: 422]; as pâ </t>
    </r>
    <r>
      <rPr>
        <sz val="11"/>
        <color indexed="8"/>
        <rFont val="Starling Serif"/>
        <family val="1"/>
      </rPr>
      <t>in [Tanaka 1978: 13].</t>
    </r>
  </si>
  <si>
    <r>
      <t xml:space="preserve">Vossen 1997: 422. Quoted as </t>
    </r>
    <r>
      <rPr>
        <i/>
        <sz val="11"/>
        <color indexed="8"/>
        <rFont val="Starling Serif"/>
        <family val="1"/>
      </rPr>
      <t>pâ</t>
    </r>
    <r>
      <rPr>
        <sz val="11"/>
        <color indexed="8"/>
        <rFont val="Starling Serif"/>
        <family val="1"/>
      </rPr>
      <t xml:space="preserve"> in [Tanaka 1978: 13].</t>
    </r>
  </si>
  <si>
    <r>
      <t xml:space="preserve">Dornan 1917: 108. Cf. also </t>
    </r>
    <r>
      <rPr>
        <i/>
        <sz val="11"/>
        <color indexed="8"/>
        <rFont val="Starling Serif"/>
        <family val="1"/>
      </rPr>
      <t>!xom</t>
    </r>
    <r>
      <rPr>
        <sz val="11"/>
        <color indexed="8"/>
        <rFont val="Starling Serif"/>
        <family val="1"/>
      </rPr>
      <t xml:space="preserve"> 'to bite, divide, break off' in [Dornan 1917: 103].</t>
    </r>
  </si>
  <si>
    <r>
      <t>Vossen 1997: 422 (</t>
    </r>
    <r>
      <rPr>
        <i/>
        <sz val="11"/>
        <color indexed="8"/>
        <rFont val="Starling Serif"/>
        <family val="1"/>
      </rPr>
      <t>*pa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everywhere except for Naro-ǂHaba. </t>
    </r>
    <r>
      <rPr>
        <u val="single"/>
        <sz val="11"/>
        <color indexed="8"/>
        <rFont val="Starling Serif"/>
        <family val="1"/>
      </rPr>
      <t>Replacements</t>
    </r>
    <r>
      <rPr>
        <sz val="11"/>
        <color indexed="8"/>
        <rFont val="Starling Serif"/>
        <family val="1"/>
      </rPr>
      <t xml:space="preserve">: In Proto-Naro-ǂHaba, replaced by </t>
    </r>
    <r>
      <rPr>
        <i/>
        <sz val="11"/>
        <color indexed="8"/>
        <rFont val="Starling Serif"/>
        <family val="1"/>
      </rPr>
      <t>*kaˤ</t>
    </r>
    <r>
      <rPr>
        <sz val="11"/>
        <color indexed="8"/>
        <rFont val="Starling Serif"/>
        <family val="1"/>
      </rPr>
      <t xml:space="preserve"> or </t>
    </r>
    <r>
      <rPr>
        <i/>
        <sz val="11"/>
        <color indexed="8"/>
        <rFont val="Starling Serif"/>
        <family val="1"/>
      </rPr>
      <t>*kʼaˤ</t>
    </r>
    <r>
      <rPr>
        <sz val="11"/>
        <color indexed="8"/>
        <rFont val="Starling Serif"/>
        <family val="1"/>
      </rPr>
      <t xml:space="preserve">, an areal innovation without any known etymology, although it is, perhaps, the same word as Hiechware </t>
    </r>
    <r>
      <rPr>
        <i/>
        <sz val="11"/>
        <color indexed="8"/>
        <rFont val="Starling Serif"/>
        <family val="1"/>
      </rPr>
      <t>ka</t>
    </r>
    <r>
      <rPr>
        <sz val="11"/>
        <color indexed="8"/>
        <rFont val="Starling Serif"/>
        <family val="1"/>
      </rPr>
      <t xml:space="preserve"> 'to eat' q.v. (also without a proper Khoe etymology). </t>
    </r>
    <r>
      <rPr>
        <u val="single"/>
        <sz val="11"/>
        <color indexed="8"/>
        <rFont val="Starling Serif"/>
        <family val="1"/>
      </rPr>
      <t>Reconstruction shape</t>
    </r>
    <r>
      <rPr>
        <sz val="11"/>
        <color indexed="8"/>
        <rFont val="Starling Serif"/>
        <family val="1"/>
      </rPr>
      <t>: Correspondences are regular and trivial.</t>
    </r>
  </si>
  <si>
    <r>
      <t xml:space="preserve">Kilian-Hatz 2003: 191; Köhler 1966: 153. Polysemy: 'black / dark'. Cf. Buga-Khoe </t>
    </r>
    <r>
      <rPr>
        <i/>
        <sz val="11"/>
        <color indexed="8"/>
        <rFont val="Starling Serif"/>
        <family val="1"/>
      </rPr>
      <t>ǔ</t>
    </r>
    <r>
      <rPr>
        <sz val="11"/>
        <color indexed="8"/>
        <rFont val="Starling Serif"/>
        <family val="1"/>
      </rPr>
      <t xml:space="preserve"> id. [Vossen 1997: 489]. Secondary synonym: </t>
    </r>
    <r>
      <rPr>
        <i/>
        <sz val="11"/>
        <color indexed="8"/>
        <rFont val="Starling Serif"/>
        <family val="1"/>
      </rPr>
      <t>dǔ-ʆī</t>
    </r>
    <r>
      <rPr>
        <sz val="11"/>
        <color indexed="8"/>
        <rFont val="Starling Serif"/>
        <family val="1"/>
      </rPr>
      <t xml:space="preserve"> 'be black' [Kilian-Hatz 2003: 38], a verbal derivative from the noun </t>
    </r>
    <r>
      <rPr>
        <i/>
        <sz val="11"/>
        <color indexed="8"/>
        <rFont val="Starling Serif"/>
        <family val="1"/>
      </rPr>
      <t>dǔ</t>
    </r>
    <r>
      <rPr>
        <sz val="11"/>
        <color indexed="8"/>
        <rFont val="Starling Serif"/>
        <family val="1"/>
      </rPr>
      <t xml:space="preserve"> 'charcoal' [ibid.]. It is unclear whether this innovation is in the process of replacing the old word </t>
    </r>
    <r>
      <rPr>
        <i/>
        <sz val="11"/>
        <color indexed="8"/>
        <rFont val="Starling Serif"/>
        <family val="1"/>
      </rPr>
      <t>ú</t>
    </r>
    <r>
      <rPr>
        <sz val="11"/>
        <color indexed="8"/>
        <rFont val="Starling Serif"/>
        <family val="1"/>
      </rPr>
      <t xml:space="preserve"> or is just a "stylistic" synonym.</t>
    </r>
  </si>
  <si>
    <r>
      <t xml:space="preserve">Visser 2001: 57; Barnard 1985: 121. Quoted as </t>
    </r>
    <r>
      <rPr>
        <i/>
        <sz val="11"/>
        <color indexed="8"/>
        <rFont val="Starling Serif"/>
        <family val="1"/>
      </rPr>
      <t>nǔ</t>
    </r>
    <r>
      <rPr>
        <sz val="11"/>
        <color indexed="8"/>
        <rFont val="Starling Serif"/>
        <family val="1"/>
      </rPr>
      <t xml:space="preserve"> in [Vossen 1997: 489]. The "rare" synonym </t>
    </r>
    <r>
      <rPr>
        <i/>
        <sz val="11"/>
        <color indexed="8"/>
        <rFont val="Starling Serif"/>
        <family val="1"/>
      </rPr>
      <t>gáí</t>
    </r>
    <r>
      <rPr>
        <sz val="11"/>
        <color indexed="8"/>
        <rFont val="Starling Serif"/>
        <family val="1"/>
      </rPr>
      <t xml:space="preserve"> in [Barnard 1985: 121] is not confirmed in more reliable sources.</t>
    </r>
  </si>
  <si>
    <r>
      <t xml:space="preserve">Nakagawa 2006: 162. Quoted as </t>
    </r>
    <r>
      <rPr>
        <i/>
        <sz val="11"/>
        <color indexed="8"/>
        <rFont val="Starling Serif"/>
        <family val="1"/>
      </rPr>
      <t>nú</t>
    </r>
    <r>
      <rPr>
        <sz val="11"/>
        <color indexed="8"/>
        <rFont val="Starling Serif"/>
        <family val="1"/>
      </rPr>
      <t xml:space="preserve"> in [Vossen 1997: 489]; as </t>
    </r>
    <r>
      <rPr>
        <i/>
        <sz val="11"/>
        <color indexed="8"/>
        <rFont val="Starling Serif"/>
        <family val="1"/>
      </rPr>
      <t>u</t>
    </r>
    <r>
      <rPr>
        <sz val="11"/>
        <color indexed="8"/>
        <rFont val="Starling Serif"/>
        <family val="1"/>
      </rPr>
      <t xml:space="preserve"> in [Tanaka 1978: 13] (with incorrect transcription of the click influx). </t>
    </r>
  </si>
  <si>
    <r>
      <t xml:space="preserve">Vossen 1997: 489. Quoted as </t>
    </r>
    <r>
      <rPr>
        <i/>
        <sz val="11"/>
        <color indexed="8"/>
        <rFont val="Starling Serif"/>
        <family val="1"/>
      </rPr>
      <t>uo</t>
    </r>
    <r>
      <rPr>
        <sz val="11"/>
        <color indexed="8"/>
        <rFont val="Starling Serif"/>
        <family val="1"/>
      </rPr>
      <t xml:space="preserve"> in [Tanaka 1978: 13] (with incorrect transcription of the click influx).</t>
    </r>
  </si>
  <si>
    <r>
      <t xml:space="preserve">Vossen 1997: 489. Quoted as </t>
    </r>
    <r>
      <rPr>
        <i/>
        <sz val="11"/>
        <color indexed="8"/>
        <rFont val="Starling Serif"/>
        <family val="1"/>
      </rPr>
      <t>ndʸú</t>
    </r>
    <r>
      <rPr>
        <sz val="11"/>
        <color indexed="8"/>
        <rFont val="Starling Serif"/>
        <family val="1"/>
      </rPr>
      <t xml:space="preserve"> in [Vossen 1988: 73].</t>
    </r>
  </si>
  <si>
    <r>
      <t xml:space="preserve">Vossen 1997: 489. Quoted as </t>
    </r>
    <r>
      <rPr>
        <i/>
        <sz val="11"/>
        <color indexed="8"/>
        <rFont val="Starling Serif"/>
        <family val="1"/>
      </rPr>
      <t>dʸú</t>
    </r>
    <r>
      <rPr>
        <sz val="11"/>
        <color indexed="8"/>
        <rFont val="Starling Serif"/>
        <family val="1"/>
      </rPr>
      <t xml:space="preserve"> in [Vossen 1988: 73].</t>
    </r>
  </si>
  <si>
    <r>
      <t xml:space="preserve">Dornan 1917: 99. Phonetically could be = </t>
    </r>
    <r>
      <rPr>
        <i/>
        <sz val="11"/>
        <color indexed="8"/>
        <rFont val="Starling Serif"/>
        <family val="1"/>
      </rPr>
      <t>ɲʓu-e</t>
    </r>
    <r>
      <rPr>
        <sz val="11"/>
        <color indexed="8"/>
        <rFont val="Starling Serif"/>
        <family val="1"/>
      </rPr>
      <t xml:space="preserve"> (cf. the external data), but the suffix </t>
    </r>
    <r>
      <rPr>
        <i/>
        <sz val="11"/>
        <color indexed="8"/>
        <rFont val="Starling Serif"/>
        <family val="1"/>
      </rPr>
      <t>-ɲe</t>
    </r>
    <r>
      <rPr>
        <sz val="11"/>
        <color indexed="8"/>
        <rFont val="Starling Serif"/>
        <family val="1"/>
      </rPr>
      <t xml:space="preserve"> is very frequently encountered as an adjectival formant on its own.</t>
    </r>
  </si>
  <si>
    <r>
      <t>Vossen 1997: 488 (</t>
    </r>
    <r>
      <rPr>
        <i/>
        <sz val="11"/>
        <color indexed="8"/>
        <rFont val="Starling Serif"/>
        <family val="1"/>
      </rPr>
      <t>*u</t>
    </r>
    <r>
      <rPr>
        <sz val="11"/>
        <color indexed="8"/>
        <rFont val="Starling Serif"/>
        <family val="1"/>
      </rPr>
      <t xml:space="preserve"> ~ </t>
    </r>
    <r>
      <rPr>
        <i/>
        <sz val="11"/>
        <color indexed="8"/>
        <rFont val="Starling Serif"/>
        <family val="1"/>
      </rPr>
      <t>*nu</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 Proto-East Kalahari, </t>
    </r>
    <r>
      <rPr>
        <i/>
        <sz val="11"/>
        <color indexed="8"/>
        <rFont val="Starling Serif"/>
        <family val="1"/>
      </rPr>
      <t>*-</t>
    </r>
    <r>
      <rPr>
        <sz val="11"/>
        <color indexed="8"/>
        <rFont val="Starling Serif"/>
        <family val="1"/>
      </rPr>
      <t xml:space="preserve"> &gt; </t>
    </r>
    <r>
      <rPr>
        <i/>
        <sz val="11"/>
        <color indexed="8"/>
        <rFont val="Starling Serif"/>
        <family val="1"/>
      </rPr>
      <t>*nʓ-</t>
    </r>
    <r>
      <rPr>
        <sz val="11"/>
        <color indexed="8"/>
        <rFont val="Starling Serif"/>
        <family val="1"/>
      </rPr>
      <t xml:space="preserve"> (regularly) with subsequent additional developments in individual daughter languages. In Ts'ixa, the shift is reversed due to its areal connection with Kxoe (West Kalahari).</t>
    </r>
  </si>
  <si>
    <r>
      <t xml:space="preserve">Kilian-Hatz 2003: 159. Cf. Buga-Khoe </t>
    </r>
    <r>
      <rPr>
        <i/>
        <sz val="11"/>
        <color indexed="8"/>
        <rFont val="Starling Serif"/>
        <family val="1"/>
      </rPr>
      <t>ǀʼáò</t>
    </r>
    <r>
      <rPr>
        <sz val="11"/>
        <color indexed="8"/>
        <rFont val="Starling Serif"/>
        <family val="1"/>
      </rPr>
      <t xml:space="preserve"> id. [Vossen 1997: 425].</t>
    </r>
  </si>
  <si>
    <r>
      <t xml:space="preserve">Visser 2001: 14; Vossen 1997: 425. Polysemy: 'blood / offspring / money (fig.)'. Quoted as </t>
    </r>
    <r>
      <rPr>
        <i/>
        <sz val="11"/>
        <color indexed="8"/>
        <rFont val="Starling Serif"/>
        <family val="1"/>
      </rPr>
      <t>ǀáù</t>
    </r>
    <r>
      <rPr>
        <sz val="11"/>
        <color indexed="8"/>
        <rFont val="Starling Serif"/>
        <family val="1"/>
      </rPr>
      <t xml:space="preserve"> ~ </t>
    </r>
    <r>
      <rPr>
        <i/>
        <sz val="11"/>
        <color indexed="8"/>
        <rFont val="Starling Serif"/>
        <family val="1"/>
      </rPr>
      <t>ǀʼáò</t>
    </r>
    <r>
      <rPr>
        <sz val="11"/>
        <color indexed="8"/>
        <rFont val="Starling Serif"/>
        <family val="1"/>
      </rPr>
      <t xml:space="preserve"> (fem.) in [Barnard 1985: 68]; the quasi-synonym </t>
    </r>
    <r>
      <rPr>
        <i/>
        <sz val="11"/>
        <color indexed="8"/>
        <rFont val="Starling Serif"/>
        <family val="1"/>
      </rPr>
      <t>cede</t>
    </r>
    <r>
      <rPr>
        <sz val="11"/>
        <color indexed="8"/>
        <rFont val="Starling Serif"/>
        <family val="1"/>
      </rPr>
      <t xml:space="preserve">, quoted ibid., probably = </t>
    </r>
    <r>
      <rPr>
        <i/>
        <sz val="11"/>
        <color indexed="8"/>
        <rFont val="Starling Serif"/>
        <family val="1"/>
      </rPr>
      <t>cèrè</t>
    </r>
    <r>
      <rPr>
        <sz val="11"/>
        <color indexed="8"/>
        <rFont val="Starling Serif"/>
        <family val="1"/>
      </rPr>
      <t xml:space="preserve"> 'after-milk' [Visser 2001: 99].</t>
    </r>
  </si>
  <si>
    <r>
      <t xml:space="preserve">Nakagawa 2006: 140. Quoted as </t>
    </r>
    <r>
      <rPr>
        <i/>
        <sz val="11"/>
        <color indexed="8"/>
        <rFont val="Starling Serif"/>
        <family val="1"/>
      </rPr>
      <t>ǀʼáò</t>
    </r>
    <r>
      <rPr>
        <sz val="11"/>
        <color indexed="8"/>
        <rFont val="Starling Serif"/>
        <family val="1"/>
      </rPr>
      <t xml:space="preserve"> in [Vossen 1997: 425]; as </t>
    </r>
    <r>
      <rPr>
        <i/>
        <sz val="11"/>
        <color indexed="8"/>
        <rFont val="Starling Serif"/>
        <family val="1"/>
      </rPr>
      <t>ǀáo</t>
    </r>
    <r>
      <rPr>
        <sz val="11"/>
        <color indexed="8"/>
        <rFont val="Starling Serif"/>
        <family val="1"/>
      </rPr>
      <t xml:space="preserve"> in [Tanaka 1978: 14].</t>
    </r>
  </si>
  <si>
    <r>
      <t xml:space="preserve">Vossen 1997: 425. Quoted as </t>
    </r>
    <r>
      <rPr>
        <i/>
        <sz val="11"/>
        <color indexed="8"/>
        <rFont val="Starling Serif"/>
        <family val="1"/>
      </rPr>
      <t>ǀáo</t>
    </r>
    <r>
      <rPr>
        <sz val="11"/>
        <color indexed="8"/>
        <rFont val="Starling Serif"/>
        <family val="1"/>
      </rPr>
      <t xml:space="preserve"> in [Tanaka 1978: 14].</t>
    </r>
  </si>
  <si>
    <r>
      <t>Vossen 1997: 425 (</t>
    </r>
    <r>
      <rPr>
        <i/>
        <sz val="11"/>
        <color indexed="8"/>
        <rFont val="Starling Serif"/>
        <family val="1"/>
      </rPr>
      <t>*ǀʼáò</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everywhere except for Tshwa (Kua-Tsua). </t>
    </r>
    <r>
      <rPr>
        <u val="single"/>
        <sz val="11"/>
        <color indexed="8"/>
        <rFont val="Starling Serif"/>
        <family val="1"/>
      </rPr>
      <t>Replacements</t>
    </r>
    <r>
      <rPr>
        <sz val="11"/>
        <color indexed="8"/>
        <rFont val="Starling Serif"/>
        <family val="1"/>
      </rPr>
      <t xml:space="preserve">: In Proto-Tshwa, replaced with </t>
    </r>
    <r>
      <rPr>
        <i/>
        <sz val="11"/>
        <color indexed="8"/>
        <rFont val="Starling Serif"/>
        <family val="1"/>
      </rPr>
      <t>*taka</t>
    </r>
    <r>
      <rPr>
        <sz val="11"/>
        <color indexed="8"/>
        <rFont val="Starling Serif"/>
        <family val="1"/>
      </rPr>
      <t xml:space="preserve">, clearly a non-inherited term that violates the basic phonotactics of the native Khoe root and is most likely borrowed from a Bantu source; however, the exact source of the borrowing remains unclear (no such word for 'blood' is attested in the neighbouring Shona and Tswana languages). </t>
    </r>
    <r>
      <rPr>
        <u val="single"/>
        <sz val="11"/>
        <color indexed="8"/>
        <rFont val="Starling Serif"/>
        <family val="1"/>
      </rPr>
      <t>Reconstruction shape</t>
    </r>
    <r>
      <rPr>
        <sz val="11"/>
        <color indexed="8"/>
        <rFont val="Starling Serif"/>
        <family val="1"/>
      </rPr>
      <t>: Correspondences are regular and trivial.</t>
    </r>
  </si>
  <si>
    <r>
      <t xml:space="preserve">Kilian-Hatz 2003: 161. Quoted as </t>
    </r>
    <r>
      <rPr>
        <i/>
        <sz val="11"/>
        <color indexed="8"/>
        <rFont val="Starling Serif"/>
        <family val="1"/>
      </rPr>
      <t>ǀʼ</t>
    </r>
    <r>
      <rPr>
        <sz val="11"/>
        <color indexed="8"/>
        <rFont val="Starling Serif"/>
        <family val="1"/>
      </rPr>
      <t xml:space="preserve"> in [Köhler 1981: 545]. Cf. Buga-Khoe </t>
    </r>
    <r>
      <rPr>
        <i/>
        <sz val="11"/>
        <color indexed="8"/>
        <rFont val="Starling Serif"/>
        <family val="1"/>
      </rPr>
      <t>ǀʼṍ</t>
    </r>
    <r>
      <rPr>
        <sz val="11"/>
        <color indexed="8"/>
        <rFont val="Starling Serif"/>
        <family val="1"/>
      </rPr>
      <t xml:space="preserve"> id. [Vossen 1997: 458].</t>
    </r>
  </si>
  <si>
    <r>
      <t xml:space="preserve">Visser 2001: 14; Vossen 1997: 458. Polysemy: 'bone / leg / wheel'. Quoted as </t>
    </r>
    <r>
      <rPr>
        <i/>
        <sz val="11"/>
        <color indexed="8"/>
        <rFont val="Starling Serif"/>
        <family val="1"/>
      </rPr>
      <t>ǀṍ</t>
    </r>
    <r>
      <rPr>
        <sz val="11"/>
        <color indexed="8"/>
        <rFont val="Starling Serif"/>
        <family val="1"/>
      </rPr>
      <t xml:space="preserve"> ~ </t>
    </r>
    <r>
      <rPr>
        <i/>
        <sz val="11"/>
        <color indexed="8"/>
        <rFont val="Starling Serif"/>
        <family val="1"/>
      </rPr>
      <t>ǀʼṍ</t>
    </r>
    <r>
      <rPr>
        <sz val="11"/>
        <color indexed="8"/>
        <rFont val="Starling Serif"/>
        <family val="1"/>
      </rPr>
      <t xml:space="preserve"> (masc., fem., com.) in [Barnard 1985: 68].</t>
    </r>
  </si>
  <si>
    <r>
      <t xml:space="preserve">Vossen 1997: 458. Quoted as </t>
    </r>
    <r>
      <rPr>
        <i/>
        <sz val="11"/>
        <color indexed="8"/>
        <rFont val="Starling Serif"/>
        <family val="1"/>
      </rPr>
      <t>ǂowa</t>
    </r>
    <r>
      <rPr>
        <sz val="11"/>
        <color indexed="8"/>
        <rFont val="Starling Serif"/>
        <family val="1"/>
      </rPr>
      <t xml:space="preserve"> in [Tanaka 1978: 15] (with no indication of nasalization and incorrect transcription of the click influx).</t>
    </r>
  </si>
  <si>
    <r>
      <t>Vossen 1997: 458 (</t>
    </r>
    <r>
      <rPr>
        <i/>
        <sz val="11"/>
        <color indexed="8"/>
        <rFont val="Starling Serif"/>
        <family val="1"/>
      </rPr>
      <t>*ǀʼõã</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and trivial.</t>
    </r>
  </si>
  <si>
    <r>
      <t xml:space="preserve">Kilian-Hatz 2003: 213. Distinct from </t>
    </r>
    <r>
      <rPr>
        <i/>
        <sz val="11"/>
        <color indexed="8"/>
        <rFont val="Starling Serif"/>
        <family val="1"/>
      </rPr>
      <t>pî</t>
    </r>
    <r>
      <rPr>
        <sz val="11"/>
        <color indexed="8"/>
        <rFont val="Starling Serif"/>
        <family val="1"/>
      </rPr>
      <t xml:space="preserve"> 'female breast, udder, milk' [Kilian-Hatz 2003: 104].</t>
    </r>
  </si>
  <si>
    <r>
      <t xml:space="preserve">Visser 2001: 25. Quoted as </t>
    </r>
    <r>
      <rPr>
        <i/>
        <sz val="11"/>
        <color indexed="8"/>
        <rFont val="Starling Serif"/>
        <family val="1"/>
      </rPr>
      <t>ǔ</t>
    </r>
    <r>
      <rPr>
        <sz val="11"/>
        <color indexed="8"/>
        <rFont val="Starling Serif"/>
        <family val="1"/>
      </rPr>
      <t xml:space="preserve"> in [Vossen 1997: 426] and [Barnard 1985: 65]; the latter source also lists the allegedly synonymous form </t>
    </r>
    <r>
      <rPr>
        <i/>
        <sz val="11"/>
        <color indexed="8"/>
        <rFont val="Starling Serif"/>
        <family val="1"/>
      </rPr>
      <t>ǁxĩ</t>
    </r>
    <r>
      <rPr>
        <sz val="11"/>
        <color indexed="8"/>
        <rFont val="Starling Serif"/>
        <family val="1"/>
      </rPr>
      <t xml:space="preserve">, not confirmed elsewhere. Distinct from </t>
    </r>
    <r>
      <rPr>
        <i/>
        <sz val="11"/>
        <color indexed="8"/>
        <rFont val="Starling Serif"/>
        <family val="1"/>
      </rPr>
      <t>bî</t>
    </r>
    <r>
      <rPr>
        <sz val="11"/>
        <color indexed="8"/>
        <rFont val="Starling Serif"/>
        <family val="1"/>
      </rPr>
      <t xml:space="preserve"> 'female breast, milk' [Visser 2001: 3].</t>
    </r>
  </si>
  <si>
    <r>
      <t xml:space="preserve">Not attested, but cf. </t>
    </r>
    <r>
      <rPr>
        <i/>
        <sz val="11"/>
        <color indexed="8"/>
        <rFont val="Starling Serif"/>
        <family val="1"/>
      </rPr>
      <t>pî</t>
    </r>
    <r>
      <rPr>
        <sz val="11"/>
        <color indexed="8"/>
        <rFont val="Starling Serif"/>
        <family val="1"/>
      </rPr>
      <t xml:space="preserve"> 'female breast' [Vossen 1988: 74].</t>
    </r>
  </si>
  <si>
    <r>
      <t xml:space="preserve">Not attested reliably, although cf. </t>
    </r>
    <r>
      <rPr>
        <i/>
        <sz val="11"/>
        <color indexed="8"/>
        <rFont val="Starling Serif"/>
        <family val="1"/>
      </rPr>
      <t>g!u-ša</t>
    </r>
    <r>
      <rPr>
        <sz val="11"/>
        <color indexed="8"/>
        <rFont val="Starling Serif"/>
        <family val="1"/>
      </rPr>
      <t xml:space="preserve"> in [Tanaka 1978: 21] (the transcriptional sign </t>
    </r>
    <r>
      <rPr>
        <i/>
        <sz val="11"/>
        <color indexed="8"/>
        <rFont val="Starling Serif"/>
        <family val="1"/>
      </rPr>
      <t>g</t>
    </r>
    <r>
      <rPr>
        <sz val="11"/>
        <color indexed="8"/>
        <rFont val="Starling Serif"/>
        <family val="1"/>
      </rPr>
      <t xml:space="preserve"> is not explained; </t>
    </r>
    <r>
      <rPr>
        <i/>
        <sz val="11"/>
        <color indexed="8"/>
        <rFont val="Starling Serif"/>
        <family val="1"/>
      </rPr>
      <t>-ša</t>
    </r>
    <r>
      <rPr>
        <sz val="11"/>
        <color indexed="8"/>
        <rFont val="Starling Serif"/>
        <family val="1"/>
      </rPr>
      <t xml:space="preserve"> is the feminine marker). This word is distinct from </t>
    </r>
    <r>
      <rPr>
        <i/>
        <sz val="11"/>
        <color indexed="8"/>
        <rFont val="Starling Serif"/>
        <family val="1"/>
      </rPr>
      <t>pîː</t>
    </r>
    <r>
      <rPr>
        <sz val="11"/>
        <color indexed="8"/>
        <rFont val="Starling Serif"/>
        <family val="1"/>
      </rPr>
      <t xml:space="preserve"> 'female breast' [Nakagawa 1996: 115].</t>
    </r>
  </si>
  <si>
    <r>
      <t xml:space="preserve">Vossen 1997: 426. Quoted as </t>
    </r>
    <r>
      <rPr>
        <i/>
        <sz val="11"/>
        <color indexed="8"/>
        <rFont val="Starling Serif"/>
        <family val="1"/>
      </rPr>
      <t>gu-ša</t>
    </r>
    <r>
      <rPr>
        <sz val="11"/>
        <color indexed="8"/>
        <rFont val="Starling Serif"/>
        <family val="1"/>
      </rPr>
      <t xml:space="preserve"> in [Tanaka 1978: 21] (the transcriptional sign </t>
    </r>
    <r>
      <rPr>
        <i/>
        <sz val="11"/>
        <color indexed="8"/>
        <rFont val="Starling Serif"/>
        <family val="1"/>
      </rPr>
      <t>g</t>
    </r>
    <r>
      <rPr>
        <sz val="11"/>
        <color indexed="8"/>
        <rFont val="Starling Serif"/>
        <family val="1"/>
      </rPr>
      <t xml:space="preserve"> is not explained; </t>
    </r>
    <r>
      <rPr>
        <i/>
        <sz val="11"/>
        <color indexed="8"/>
        <rFont val="Starling Serif"/>
        <family val="1"/>
      </rPr>
      <t>-ša</t>
    </r>
    <r>
      <rPr>
        <sz val="11"/>
        <color indexed="8"/>
        <rFont val="Starling Serif"/>
        <family val="1"/>
      </rPr>
      <t xml:space="preserve"> is the feminine marker). Distinct from </t>
    </r>
    <r>
      <rPr>
        <i/>
        <sz val="11"/>
        <color indexed="8"/>
        <rFont val="Starling Serif"/>
        <family val="1"/>
      </rPr>
      <t>pî</t>
    </r>
    <r>
      <rPr>
        <sz val="11"/>
        <color indexed="8"/>
        <rFont val="Starling Serif"/>
        <family val="1"/>
      </rPr>
      <t xml:space="preserve"> 'female breast' [Vossen 1988: 74].</t>
    </r>
  </si>
  <si>
    <r>
      <t xml:space="preserve">Vossen 1997: 426. Distinct from </t>
    </r>
    <r>
      <rPr>
        <i/>
        <sz val="11"/>
        <color indexed="8"/>
        <rFont val="Starling Serif"/>
        <family val="1"/>
      </rPr>
      <t>sáḿ</t>
    </r>
    <r>
      <rPr>
        <sz val="11"/>
        <color indexed="8"/>
        <rFont val="Starling Serif"/>
        <family val="1"/>
      </rPr>
      <t xml:space="preserve"> 'female breast' [Vossen 1997: 438].</t>
    </r>
  </si>
  <si>
    <r>
      <t xml:space="preserve">Vossen 1997: 426. Distinct from </t>
    </r>
    <r>
      <rPr>
        <i/>
        <sz val="11"/>
        <color indexed="8"/>
        <rFont val="Starling Serif"/>
        <family val="1"/>
      </rPr>
      <t>hà=bí</t>
    </r>
    <r>
      <rPr>
        <sz val="11"/>
        <color indexed="8"/>
        <rFont val="Starling Serif"/>
        <family val="1"/>
      </rPr>
      <t xml:space="preserve"> 'female breast' [Vossen 1988: 74].</t>
    </r>
  </si>
  <si>
    <r>
      <t xml:space="preserve">Vossen 1997: 426. Distinct from </t>
    </r>
    <r>
      <rPr>
        <i/>
        <sz val="11"/>
        <color indexed="8"/>
        <rFont val="Starling Serif"/>
        <family val="1"/>
      </rPr>
      <t>sàḿ</t>
    </r>
    <r>
      <rPr>
        <sz val="11"/>
        <color indexed="8"/>
        <rFont val="Starling Serif"/>
        <family val="1"/>
      </rPr>
      <t xml:space="preserve"> 'female breast' [Vossen 1997: 438].</t>
    </r>
  </si>
  <si>
    <r>
      <t xml:space="preserve">Vossen 1997: 426. Distinct from </t>
    </r>
    <r>
      <rPr>
        <i/>
        <sz val="11"/>
        <color indexed="8"/>
        <rFont val="Starling Serif"/>
        <family val="1"/>
      </rPr>
      <t>sá</t>
    </r>
    <r>
      <rPr>
        <sz val="11"/>
        <color indexed="8"/>
        <rFont val="Starling Serif"/>
        <family val="1"/>
      </rPr>
      <t xml:space="preserve"> 'female breast' [Vossen 1997: 438].</t>
    </r>
  </si>
  <si>
    <r>
      <t xml:space="preserve">Dornan 1917: 98. The dental click is probably erroneously transcribed instead of a lateral click, cf. the same situation with 'moon' q.v. Distinct from </t>
    </r>
    <r>
      <rPr>
        <i/>
        <sz val="11"/>
        <color indexed="8"/>
        <rFont val="Starling Serif"/>
        <family val="1"/>
      </rPr>
      <t>samʰ</t>
    </r>
    <r>
      <rPr>
        <sz val="11"/>
        <color indexed="8"/>
        <rFont val="Starling Serif"/>
        <family val="1"/>
      </rPr>
      <t xml:space="preserve"> 'female breast' [Dornan 1917: 108].</t>
    </r>
  </si>
  <si>
    <r>
      <t>Vossen 1997: 426 (</t>
    </r>
    <r>
      <rPr>
        <i/>
        <sz val="11"/>
        <color indexed="8"/>
        <rFont val="Starling Serif"/>
        <family val="1"/>
      </rPr>
      <t>*u</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where it is attested. </t>
    </r>
    <r>
      <rPr>
        <u val="single"/>
        <sz val="11"/>
        <color indexed="8"/>
        <rFont val="Starling Serif"/>
        <family val="1"/>
      </rPr>
      <t>Reconstruction shape</t>
    </r>
    <r>
      <rPr>
        <sz val="11"/>
        <color indexed="8"/>
        <rFont val="Starling Serif"/>
        <family val="1"/>
      </rPr>
      <t xml:space="preserve">: Correspondences are generally regular and trivial (with minor unexplained deviations, e.g. click devoicing in Tsua). </t>
    </r>
    <r>
      <rPr>
        <u val="single"/>
        <sz val="11"/>
        <color indexed="8"/>
        <rFont val="Starling Serif"/>
        <family val="1"/>
      </rPr>
      <t>Semantics and structure</t>
    </r>
    <r>
      <rPr>
        <sz val="11"/>
        <color indexed="8"/>
        <rFont val="Starling Serif"/>
        <family val="1"/>
      </rPr>
      <t xml:space="preserve">: Reconstructible with the semantics of 'male chest' and consequently opposed to </t>
    </r>
    <r>
      <rPr>
        <i/>
        <sz val="11"/>
        <color indexed="8"/>
        <rFont val="Starling Serif"/>
        <family val="1"/>
      </rPr>
      <t>*sam</t>
    </r>
    <r>
      <rPr>
        <sz val="11"/>
        <color indexed="8"/>
        <rFont val="Starling Serif"/>
        <family val="1"/>
      </rPr>
      <t xml:space="preserve"> 'female breast' [Vossen 1997: 438] and </t>
    </r>
    <r>
      <rPr>
        <i/>
        <sz val="11"/>
        <color indexed="8"/>
        <rFont val="Starling Serif"/>
        <family val="1"/>
      </rPr>
      <t>*pi</t>
    </r>
    <r>
      <rPr>
        <sz val="11"/>
        <color indexed="8"/>
        <rFont val="Starling Serif"/>
        <family val="1"/>
      </rPr>
      <t xml:space="preserve"> 'milk' [Vossen 1997: 469] (in daughter languages, each of these two roots is sometimes generalized in both meanings, but they must have been more or less semantically distinct on the proto-level).</t>
    </r>
  </si>
  <si>
    <r>
      <t xml:space="preserve">Kilian-Hatz 2003: 33. May be used both in the transitive and intransitive meanings. Quoted as </t>
    </r>
    <r>
      <rPr>
        <i/>
        <sz val="11"/>
        <color indexed="8"/>
        <rFont val="Starling Serif"/>
        <family val="1"/>
      </rPr>
      <t>dǎo</t>
    </r>
    <r>
      <rPr>
        <sz val="11"/>
        <color indexed="8"/>
        <rFont val="Starling Serif"/>
        <family val="1"/>
      </rPr>
      <t xml:space="preserve"> in [Köhler 1981: 490]. Cf. Buga-Khoe </t>
    </r>
    <r>
      <rPr>
        <i/>
        <sz val="11"/>
        <color indexed="8"/>
        <rFont val="Starling Serif"/>
        <family val="1"/>
      </rPr>
      <t>dáò</t>
    </r>
    <r>
      <rPr>
        <sz val="11"/>
        <color indexed="8"/>
        <rFont val="Starling Serif"/>
        <family val="1"/>
      </rPr>
      <t xml:space="preserve"> 'to burn' [Vossen 1997: 500].</t>
    </r>
  </si>
  <si>
    <r>
      <t xml:space="preserve">Visser 2001: 16. Transitive stem; according to Visser, the corresponding intransitive stem is </t>
    </r>
    <r>
      <rPr>
        <i/>
        <sz val="11"/>
        <color indexed="8"/>
        <rFont val="Starling Serif"/>
        <family val="1"/>
      </rPr>
      <t>dàō</t>
    </r>
    <r>
      <rPr>
        <sz val="11"/>
        <color indexed="8"/>
        <rFont val="Starling Serif"/>
        <family val="1"/>
      </rPr>
      <t xml:space="preserve">, with tonal gradation. Quoted as </t>
    </r>
    <r>
      <rPr>
        <i/>
        <sz val="11"/>
        <color indexed="8"/>
        <rFont val="Starling Serif"/>
        <family val="1"/>
      </rPr>
      <t>dàó</t>
    </r>
    <r>
      <rPr>
        <sz val="11"/>
        <color indexed="8"/>
        <rFont val="Starling Serif"/>
        <family val="1"/>
      </rPr>
      <t xml:space="preserve"> in [Vossen 1997: 500]; as </t>
    </r>
    <r>
      <rPr>
        <i/>
        <sz val="11"/>
        <color indexed="8"/>
        <rFont val="Starling Serif"/>
        <family val="1"/>
      </rPr>
      <t>tàú</t>
    </r>
    <r>
      <rPr>
        <sz val="11"/>
        <color indexed="8"/>
        <rFont val="Starling Serif"/>
        <family val="1"/>
      </rPr>
      <t xml:space="preserve"> ~ </t>
    </r>
    <r>
      <rPr>
        <i/>
        <sz val="11"/>
        <color indexed="8"/>
        <rFont val="Starling Serif"/>
        <family val="1"/>
      </rPr>
      <t>dàú</t>
    </r>
    <r>
      <rPr>
        <sz val="11"/>
        <color indexed="8"/>
        <rFont val="Starling Serif"/>
        <family val="1"/>
      </rPr>
      <t xml:space="preserve"> in [Barnard 1985: 131].</t>
    </r>
  </si>
  <si>
    <r>
      <t xml:space="preserve">Vossen 1997: 500. Quoted as </t>
    </r>
    <r>
      <rPr>
        <i/>
        <sz val="11"/>
        <color indexed="8"/>
        <rFont val="Starling Serif"/>
        <family val="1"/>
      </rPr>
      <t>gyó</t>
    </r>
    <r>
      <rPr>
        <sz val="11"/>
        <color indexed="8"/>
        <rFont val="Starling Serif"/>
        <family val="1"/>
      </rPr>
      <t xml:space="preserve"> in [Tanaka 1978: 17]; Vossen's </t>
    </r>
    <r>
      <rPr>
        <i/>
        <sz val="11"/>
        <color indexed="8"/>
        <rFont val="Starling Serif"/>
        <family val="1"/>
      </rPr>
      <t>di-</t>
    </r>
    <r>
      <rPr>
        <sz val="11"/>
        <color indexed="8"/>
        <rFont val="Starling Serif"/>
        <family val="1"/>
      </rPr>
      <t xml:space="preserve"> and Tanaka's </t>
    </r>
    <r>
      <rPr>
        <i/>
        <sz val="11"/>
        <color indexed="8"/>
        <rFont val="Starling Serif"/>
        <family val="1"/>
      </rPr>
      <t>gy-</t>
    </r>
    <r>
      <rPr>
        <sz val="11"/>
        <color indexed="8"/>
        <rFont val="Starling Serif"/>
        <family val="1"/>
      </rPr>
      <t xml:space="preserve"> are most likely attempts to render the voiced palatal stop </t>
    </r>
    <r>
      <rPr>
        <i/>
        <sz val="11"/>
        <color indexed="8"/>
        <rFont val="Starling Serif"/>
        <family val="1"/>
      </rPr>
      <t>ʓ-</t>
    </r>
    <r>
      <rPr>
        <sz val="11"/>
        <color indexed="8"/>
        <rFont val="Starling Serif"/>
        <family val="1"/>
      </rPr>
      <t>.</t>
    </r>
  </si>
  <si>
    <r>
      <t xml:space="preserve">Vossen 1997: 500. Quoted as </t>
    </r>
    <r>
      <rPr>
        <i/>
        <sz val="11"/>
        <color indexed="8"/>
        <rFont val="Starling Serif"/>
        <family val="1"/>
      </rPr>
      <t>daó</t>
    </r>
    <r>
      <rPr>
        <sz val="11"/>
        <color indexed="8"/>
        <rFont val="Starling Serif"/>
        <family val="1"/>
      </rPr>
      <t xml:space="preserve"> in [Tanaka 1978: 17].</t>
    </r>
  </si>
  <si>
    <r>
      <t xml:space="preserve">Dornan 1917: 92. Cf. also </t>
    </r>
    <r>
      <rPr>
        <i/>
        <sz val="11"/>
        <color indexed="8"/>
        <rFont val="Starling Serif"/>
        <family val="1"/>
      </rPr>
      <t>dʰau-o</t>
    </r>
    <r>
      <rPr>
        <sz val="11"/>
        <color indexed="8"/>
        <rFont val="Starling Serif"/>
        <family val="1"/>
      </rPr>
      <t xml:space="preserve"> 'to set on fire' [ibid.] (</t>
    </r>
    <r>
      <rPr>
        <i/>
        <sz val="11"/>
        <color indexed="8"/>
        <rFont val="Starling Serif"/>
        <family val="1"/>
      </rPr>
      <t>-o</t>
    </r>
    <r>
      <rPr>
        <sz val="11"/>
        <color indexed="8"/>
        <rFont val="Starling Serif"/>
        <family val="1"/>
      </rPr>
      <t xml:space="preserve"> is either the directive suffix or the juncture </t>
    </r>
    <r>
      <rPr>
        <i/>
        <sz val="11"/>
        <color indexed="8"/>
        <rFont val="Starling Serif"/>
        <family val="1"/>
      </rPr>
      <t>-a</t>
    </r>
    <r>
      <rPr>
        <sz val="11"/>
        <color indexed="8"/>
        <rFont val="Starling Serif"/>
        <family val="1"/>
      </rPr>
      <t xml:space="preserve">; this form proves that the verb may be used in the required transitive sense). Alternately, cf. also </t>
    </r>
    <r>
      <rPr>
        <i/>
        <sz val="11"/>
        <color indexed="8"/>
        <rFont val="Starling Serif"/>
        <family val="1"/>
      </rPr>
      <t>gai</t>
    </r>
    <r>
      <rPr>
        <sz val="11"/>
        <color indexed="8"/>
        <rFont val="Starling Serif"/>
        <family val="1"/>
      </rPr>
      <t xml:space="preserve"> 'to burn' [Dornan 1917: 107]. </t>
    </r>
  </si>
  <si>
    <r>
      <t>Vossen 1997: 500 (</t>
    </r>
    <r>
      <rPr>
        <i/>
        <sz val="11"/>
        <color indexed="8"/>
        <rFont val="Starling Serif"/>
        <family val="1"/>
      </rPr>
      <t>*dao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Almost completely homonymous with </t>
    </r>
    <r>
      <rPr>
        <i/>
        <sz val="11"/>
        <color indexed="8"/>
        <rFont val="Starling Serif"/>
        <family val="1"/>
      </rPr>
      <t>*dao</t>
    </r>
    <r>
      <rPr>
        <sz val="11"/>
        <color indexed="8"/>
        <rFont val="Starling Serif"/>
        <family val="1"/>
      </rPr>
      <t xml:space="preserve"> 'road' q.v. (although the original tonal structure may have been different).</t>
    </r>
  </si>
  <si>
    <r>
      <t xml:space="preserve">Kilian-Hatz 2003: 198. Cf. Buga-Khoe </t>
    </r>
    <r>
      <rPr>
        <i/>
        <sz val="11"/>
        <color indexed="8"/>
        <rFont val="Starling Serif"/>
        <family val="1"/>
      </rPr>
      <t>ǁâ</t>
    </r>
    <r>
      <rPr>
        <sz val="11"/>
        <color indexed="8"/>
        <rFont val="Starling Serif"/>
        <family val="1"/>
      </rPr>
      <t xml:space="preserve"> [Vossen 1997: 436].</t>
    </r>
  </si>
  <si>
    <r>
      <t xml:space="preserve">Visser 2001: 117. Quoted as </t>
    </r>
    <r>
      <rPr>
        <i/>
        <sz val="11"/>
        <color indexed="8"/>
        <rFont val="Starling Serif"/>
        <family val="1"/>
      </rPr>
      <t>oro</t>
    </r>
    <r>
      <rPr>
        <sz val="11"/>
        <color indexed="8"/>
        <rFont val="Starling Serif"/>
        <family val="1"/>
      </rPr>
      <t xml:space="preserve"> ~ </t>
    </r>
    <r>
      <rPr>
        <i/>
        <sz val="11"/>
        <color indexed="8"/>
        <rFont val="Starling Serif"/>
        <family val="1"/>
      </rPr>
      <t>ǁairo</t>
    </r>
    <r>
      <rPr>
        <sz val="11"/>
        <color indexed="8"/>
        <rFont val="Starling Serif"/>
        <family val="1"/>
      </rPr>
      <t xml:space="preserve"> 'fingernail' or as </t>
    </r>
    <r>
      <rPr>
        <i/>
        <sz val="11"/>
        <color indexed="8"/>
        <rFont val="Starling Serif"/>
        <family val="1"/>
      </rPr>
      <t>ǁoro</t>
    </r>
    <r>
      <rPr>
        <sz val="11"/>
        <color indexed="8"/>
        <rFont val="Starling Serif"/>
        <family val="1"/>
      </rPr>
      <t xml:space="preserve"> 'finger' in [Barnard 1985: 66] (transcription of the first two variants is most likely erroneous).</t>
    </r>
  </si>
  <si>
    <r>
      <t xml:space="preserve">Not attested in reliable sources, but cf. </t>
    </r>
    <r>
      <rPr>
        <i/>
        <sz val="11"/>
        <color indexed="8"/>
        <rFont val="Starling Serif"/>
        <family val="1"/>
      </rPr>
      <t>!ore</t>
    </r>
    <r>
      <rPr>
        <sz val="11"/>
        <color indexed="8"/>
        <rFont val="Starling Serif"/>
        <family val="1"/>
      </rPr>
      <t xml:space="preserve"> 'nail' in [Tanaka 1978: 64] (we do not include the word on the list since Tanaka's </t>
    </r>
    <r>
      <rPr>
        <i/>
        <sz val="11"/>
        <color indexed="8"/>
        <rFont val="Starling Serif"/>
        <family val="1"/>
      </rPr>
      <t>!-</t>
    </r>
    <r>
      <rPr>
        <sz val="11"/>
        <color indexed="8"/>
        <rFont val="Starling Serif"/>
        <family val="1"/>
      </rPr>
      <t xml:space="preserve"> may transcribe different clicks, and its correct etymologization is therefore difficult; it is, however, quite likely, that </t>
    </r>
    <r>
      <rPr>
        <i/>
        <sz val="11"/>
        <color indexed="8"/>
        <rFont val="Starling Serif"/>
        <family val="1"/>
      </rPr>
      <t>!ore</t>
    </r>
    <r>
      <rPr>
        <sz val="11"/>
        <color indexed="8"/>
        <rFont val="Starling Serif"/>
        <family val="1"/>
      </rPr>
      <t xml:space="preserve"> really = </t>
    </r>
    <r>
      <rPr>
        <i/>
        <sz val="11"/>
        <color indexed="8"/>
        <rFont val="Starling Serif"/>
        <family val="1"/>
      </rPr>
      <t>ǁore</t>
    </r>
    <r>
      <rPr>
        <sz val="11"/>
        <color indexed="8"/>
        <rFont val="Starling Serif"/>
        <family val="1"/>
      </rPr>
      <t>).</t>
    </r>
  </si>
  <si>
    <r>
      <t xml:space="preserve">Dornan 1917: 94. The dental click is possibly a mistranscription for the lateral click (cf. external data, as well as the possibility of the same mistake in the word for 'moon' q.v., or the reverse mistake in the word for 'snake' q.v.). Also transcribed as </t>
    </r>
    <r>
      <rPr>
        <i/>
        <sz val="11"/>
        <color indexed="8"/>
        <rFont val="Starling Serif"/>
        <family val="1"/>
      </rPr>
      <t>ǀdara</t>
    </r>
    <r>
      <rPr>
        <sz val="11"/>
        <color indexed="8"/>
        <rFont val="Starling Serif"/>
        <family val="1"/>
      </rPr>
      <t xml:space="preserve"> in [Dornan 1917: 92].</t>
    </r>
  </si>
  <si>
    <r>
      <t>Vossen 1997: 436 (</t>
    </r>
    <r>
      <rPr>
        <i/>
        <sz val="11"/>
        <color indexed="8"/>
        <rFont val="Starling Serif"/>
        <family val="1"/>
      </rPr>
      <t>*ǁado</t>
    </r>
    <r>
      <rPr>
        <sz val="11"/>
        <color indexed="8"/>
        <rFont val="Starling Serif"/>
        <family val="1"/>
      </rPr>
      <t xml:space="preserve"> ~ </t>
    </r>
    <r>
      <rPr>
        <i/>
        <sz val="11"/>
        <color indexed="8"/>
        <rFont val="Starling Serif"/>
        <family val="1"/>
      </rPr>
      <t>*ǁodo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Attested in Naro and throughout the Eastern Kalahari subgroup; possibly also in ǀGwi-ǁGana, if the somewhat unreliable source on these languages is correct. </t>
    </r>
    <r>
      <rPr>
        <u val="single"/>
        <sz val="11"/>
        <color indexed="8"/>
        <rFont val="Starling Serif"/>
        <family val="1"/>
      </rPr>
      <t>Reconstruction shape</t>
    </r>
    <r>
      <rPr>
        <sz val="11"/>
        <color indexed="8"/>
        <rFont val="Starling Serif"/>
        <family val="1"/>
      </rPr>
      <t>: Correspondences are generally regular, except for some vocalic peculiarities. In Naro, the vowel is pharyngealized, which may point to a former uvular efflux (</t>
    </r>
    <r>
      <rPr>
        <i/>
        <sz val="11"/>
        <color indexed="8"/>
        <rFont val="Starling Serif"/>
        <family val="1"/>
      </rPr>
      <t>*ǁqoro</t>
    </r>
    <r>
      <rPr>
        <sz val="11"/>
        <color indexed="8"/>
        <rFont val="Starling Serif"/>
        <family val="1"/>
      </rPr>
      <t>); however, no traces of uvular effluxes are seen in East Kalahari languages. In Danisi, the first vowel is non-labial (</t>
    </r>
    <r>
      <rPr>
        <i/>
        <sz val="11"/>
        <color indexed="8"/>
        <rFont val="Starling Serif"/>
        <family val="1"/>
      </rPr>
      <t>ǁáró</t>
    </r>
    <r>
      <rPr>
        <sz val="11"/>
        <color indexed="8"/>
        <rFont val="Starling Serif"/>
        <family val="1"/>
      </rPr>
      <t xml:space="preserve">), which leads R. Vossen to reconstruct </t>
    </r>
    <r>
      <rPr>
        <i/>
        <sz val="11"/>
        <color indexed="8"/>
        <rFont val="Starling Serif"/>
        <family val="1"/>
      </rPr>
      <t>*ǁado</t>
    </r>
    <r>
      <rPr>
        <sz val="11"/>
        <color indexed="8"/>
        <rFont val="Starling Serif"/>
        <family val="1"/>
      </rPr>
      <t xml:space="preserve"> as the primary variant. This, however, would mean independent (and irregular) assimilation in every other language (as well as external cognates in Khoekhoe); it is more reasonable to postulate an irregular dissimilation in one single language.</t>
    </r>
  </si>
  <si>
    <r>
      <t xml:space="preserve">Vossen 1997: 436. The semantic difference between </t>
    </r>
    <r>
      <rPr>
        <i/>
        <sz val="11"/>
        <color indexed="8"/>
        <rFont val="Starling Serif"/>
        <family val="1"/>
      </rPr>
      <t>ǁá</t>
    </r>
    <r>
      <rPr>
        <sz val="11"/>
        <color indexed="8"/>
        <rFont val="Starling Serif"/>
        <family val="1"/>
      </rPr>
      <t xml:space="preserve"> and </t>
    </r>
    <r>
      <rPr>
        <i/>
        <sz val="11"/>
        <color indexed="8"/>
        <rFont val="Starling Serif"/>
        <family val="1"/>
      </rPr>
      <t>ǁórò</t>
    </r>
    <r>
      <rPr>
        <sz val="11"/>
        <color indexed="8"/>
        <rFont val="Starling Serif"/>
        <family val="1"/>
      </rPr>
      <t xml:space="preserve"> is unclear.</t>
    </r>
  </si>
  <si>
    <r>
      <t xml:space="preserve">Vossen 1997: 436. The semantic difference between </t>
    </r>
    <r>
      <rPr>
        <i/>
        <sz val="11"/>
        <color indexed="8"/>
        <rFont val="Starling Serif"/>
        <family val="1"/>
      </rPr>
      <t>ǁà</t>
    </r>
    <r>
      <rPr>
        <sz val="11"/>
        <color indexed="8"/>
        <rFont val="Starling Serif"/>
        <family val="1"/>
      </rPr>
      <t xml:space="preserve"> and </t>
    </r>
    <r>
      <rPr>
        <i/>
        <sz val="11"/>
        <color indexed="8"/>
        <rFont val="Starling Serif"/>
        <family val="1"/>
      </rPr>
      <t>ǁórò</t>
    </r>
    <r>
      <rPr>
        <sz val="11"/>
        <color indexed="8"/>
        <rFont val="Starling Serif"/>
        <family val="1"/>
      </rPr>
      <t xml:space="preserve"> is unclear.</t>
    </r>
  </si>
  <si>
    <r>
      <t>Vossen 1997: 436 (</t>
    </r>
    <r>
      <rPr>
        <i/>
        <sz val="11"/>
        <color indexed="8"/>
        <rFont val="Starling Serif"/>
        <family val="1"/>
      </rPr>
      <t>*ǁa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This is the main equivalent for 'fingernail' in the ǁAni-Kxoe group, and its reflexes are occasionally seen in East Kalahari Khoe languages as well.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The forms </t>
    </r>
    <r>
      <rPr>
        <i/>
        <sz val="11"/>
        <color indexed="8"/>
        <rFont val="Starling Serif"/>
        <family val="1"/>
      </rPr>
      <t>*ǁoro</t>
    </r>
    <r>
      <rPr>
        <sz val="11"/>
        <color indexed="8"/>
        <rFont val="Starling Serif"/>
        <family val="1"/>
      </rPr>
      <t xml:space="preserve"> and </t>
    </r>
    <r>
      <rPr>
        <i/>
        <sz val="11"/>
        <color indexed="8"/>
        <rFont val="Starling Serif"/>
        <family val="1"/>
      </rPr>
      <t>*ǁa</t>
    </r>
    <r>
      <rPr>
        <sz val="11"/>
        <color indexed="8"/>
        <rFont val="Starling Serif"/>
        <family val="1"/>
      </rPr>
      <t xml:space="preserve"> are in the state of "criss-crossed" complementary distribution in Kalahari Khoe; both are formally reconstructible to top level, but no easy scenarios of semantic shifts can be offered. External parallels (Khoekhoe </t>
    </r>
    <r>
      <rPr>
        <i/>
        <sz val="11"/>
        <color indexed="8"/>
        <rFont val="Starling Serif"/>
        <family val="1"/>
      </rPr>
      <t>*ǁoro</t>
    </r>
    <r>
      <rPr>
        <sz val="11"/>
        <color indexed="8"/>
        <rFont val="Starling Serif"/>
        <family val="1"/>
      </rPr>
      <t xml:space="preserve"> 'fingernail') suggest that </t>
    </r>
    <r>
      <rPr>
        <i/>
        <sz val="11"/>
        <color indexed="8"/>
        <rFont val="Starling Serif"/>
        <family val="1"/>
      </rPr>
      <t>*ǁoro</t>
    </r>
    <r>
      <rPr>
        <sz val="11"/>
        <color indexed="8"/>
        <rFont val="Starling Serif"/>
        <family val="1"/>
      </rPr>
      <t xml:space="preserve"> is more archaic than </t>
    </r>
    <r>
      <rPr>
        <i/>
        <sz val="11"/>
        <color indexed="8"/>
        <rFont val="Starling Serif"/>
        <family val="1"/>
      </rPr>
      <t>*ǁa</t>
    </r>
    <r>
      <rPr>
        <sz val="11"/>
        <color indexed="8"/>
        <rFont val="Starling Serif"/>
        <family val="1"/>
      </rPr>
      <t xml:space="preserve">; on the other hand, </t>
    </r>
    <r>
      <rPr>
        <i/>
        <sz val="11"/>
        <color indexed="8"/>
        <rFont val="Starling Serif"/>
        <family val="1"/>
      </rPr>
      <t>*ǁoro</t>
    </r>
    <r>
      <rPr>
        <sz val="11"/>
        <color indexed="8"/>
        <rFont val="Starling Serif"/>
        <family val="1"/>
      </rPr>
      <t xml:space="preserve"> is also more widespread in the other Khoisan languages (cf. Proto-Taa </t>
    </r>
    <r>
      <rPr>
        <i/>
        <sz val="11"/>
        <color indexed="8"/>
        <rFont val="Starling Serif"/>
        <family val="1"/>
      </rPr>
      <t>*ǁqure</t>
    </r>
    <r>
      <rPr>
        <sz val="11"/>
        <color indexed="8"/>
        <rFont val="Starling Serif"/>
        <family val="1"/>
      </rPr>
      <t>, etc.), which could hint at its areal provenance. Until more data become available, it is prudent to include both forms on the proto-wordlist as "technical synonyms".</t>
    </r>
  </si>
  <si>
    <r>
      <t xml:space="preserve">Kilian-Hatz 2003: 204. Cf. Buga-Khoe </t>
    </r>
    <r>
      <rPr>
        <i/>
        <sz val="11"/>
        <color indexed="8"/>
        <rFont val="Starling Serif"/>
        <family val="1"/>
      </rPr>
      <t>qó</t>
    </r>
    <r>
      <rPr>
        <sz val="11"/>
        <color indexed="8"/>
        <rFont val="Starling Serif"/>
        <family val="1"/>
      </rPr>
      <t xml:space="preserve"> 'cloud' [Vossen 1992: 385] (etymologically different from Kxoe </t>
    </r>
    <r>
      <rPr>
        <i/>
        <sz val="11"/>
        <color indexed="8"/>
        <rFont val="Starling Serif"/>
        <family val="1"/>
      </rPr>
      <t>ǁò</t>
    </r>
    <r>
      <rPr>
        <sz val="11"/>
        <color indexed="8"/>
        <rFont val="Starling Serif"/>
        <family val="1"/>
      </rPr>
      <t>).</t>
    </r>
  </si>
  <si>
    <r>
      <t xml:space="preserve">Visser 2001: 59. Formally derived from the adjective </t>
    </r>
    <r>
      <rPr>
        <i/>
        <sz val="11"/>
        <color indexed="8"/>
        <rFont val="Starling Serif"/>
        <family val="1"/>
      </rPr>
      <t>òm</t>
    </r>
    <r>
      <rPr>
        <sz val="11"/>
        <color indexed="8"/>
        <rFont val="Starling Serif"/>
        <family val="1"/>
      </rPr>
      <t xml:space="preserve"> 'cloudy' [ibid.]. Idiomatic synonym: </t>
    </r>
    <r>
      <rPr>
        <i/>
        <sz val="11"/>
        <color indexed="8"/>
        <rFont val="Starling Serif"/>
        <family val="1"/>
      </rPr>
      <t>túː-ǀʼː</t>
    </r>
    <r>
      <rPr>
        <sz val="11"/>
        <color indexed="8"/>
        <rFont val="Starling Serif"/>
        <family val="1"/>
      </rPr>
      <t xml:space="preserve"> 'cloud', literally 'rain-hair' [Visser 2001: 105]. In [Barnard 1985: 32], the meaning 'cloud' is rendered either by </t>
    </r>
    <r>
      <rPr>
        <i/>
        <sz val="11"/>
        <color indexed="8"/>
        <rFont val="Starling Serif"/>
        <family val="1"/>
      </rPr>
      <t>túː</t>
    </r>
    <r>
      <rPr>
        <sz val="11"/>
        <color indexed="8"/>
        <rFont val="Starling Serif"/>
        <family val="1"/>
      </rPr>
      <t xml:space="preserve"> 'rain' q.v. or by </t>
    </r>
    <r>
      <rPr>
        <i/>
        <sz val="11"/>
        <color indexed="8"/>
        <rFont val="Starling Serif"/>
        <family val="1"/>
      </rPr>
      <t>ǀóː</t>
    </r>
    <r>
      <rPr>
        <sz val="11"/>
        <color indexed="8"/>
        <rFont val="Starling Serif"/>
        <family val="1"/>
      </rPr>
      <t xml:space="preserve"> 'white' q.v.</t>
    </r>
  </si>
  <si>
    <r>
      <t xml:space="preserve">Not attested in reliable sources, but cf. </t>
    </r>
    <r>
      <rPr>
        <i/>
        <sz val="11"/>
        <color indexed="8"/>
        <rFont val="Starling Serif"/>
        <family val="1"/>
      </rPr>
      <t>kyu-ko</t>
    </r>
    <r>
      <rPr>
        <sz val="11"/>
        <color indexed="8"/>
        <rFont val="Starling Serif"/>
        <family val="1"/>
      </rPr>
      <t xml:space="preserve"> 'cloud' in [Tanaka 1978: 22] (probably the same root as in </t>
    </r>
    <r>
      <rPr>
        <i/>
        <sz val="11"/>
        <color indexed="8"/>
        <rFont val="Starling Serif"/>
        <family val="1"/>
      </rPr>
      <t>*tu</t>
    </r>
    <r>
      <rPr>
        <sz val="11"/>
        <color indexed="8"/>
        <rFont val="Starling Serif"/>
        <family val="1"/>
      </rPr>
      <t xml:space="preserve"> 'rain' q.v.).</t>
    </r>
  </si>
  <si>
    <r>
      <t xml:space="preserve">Not properly reconstructible due to lack of attestation. The only possible candidate is </t>
    </r>
    <r>
      <rPr>
        <i/>
        <sz val="11"/>
        <color indexed="8"/>
        <rFont val="Starling Serif"/>
        <family val="1"/>
      </rPr>
      <t>*om</t>
    </r>
    <r>
      <rPr>
        <sz val="11"/>
        <color indexed="8"/>
        <rFont val="Starling Serif"/>
        <family val="1"/>
      </rPr>
      <t xml:space="preserve"> ~ </t>
    </r>
    <r>
      <rPr>
        <i/>
        <sz val="11"/>
        <color indexed="8"/>
        <rFont val="Starling Serif"/>
        <family val="1"/>
      </rPr>
      <t>*ǁqom</t>
    </r>
    <r>
      <rPr>
        <sz val="11"/>
        <color indexed="8"/>
        <rFont val="Starling Serif"/>
        <family val="1"/>
      </rPr>
      <t xml:space="preserve">, but the words are only encountered in one branch of Kalahari Khoe (ǁAni-Kxoe-Naro), and even there, phonetic correspondences remain unclear (uvular efflux in ǁAni-Kxoe irregularly corresponds to nasal efflux in Naro). The word is hardly separable from !Xóõ (Taa) </t>
    </r>
    <r>
      <rPr>
        <i/>
        <sz val="11"/>
        <color indexed="8"/>
        <rFont val="Starling Serif"/>
        <family val="1"/>
      </rPr>
      <t>qùm</t>
    </r>
    <r>
      <rPr>
        <sz val="11"/>
        <color indexed="8"/>
        <rFont val="Starling Serif"/>
        <family val="1"/>
      </rPr>
      <t xml:space="preserve"> 'to be overcast', but the nature of the connection (genetic? borrowed? which direction?) also remains unclear.</t>
    </r>
  </si>
  <si>
    <r>
      <t xml:space="preserve">Kilian-Hatz 2003: 173. Meaning glossed as 'be cool, be cold (vb.); coldness; winter, cold season (n.)'. Secondary synonym: </t>
    </r>
    <r>
      <rPr>
        <i/>
        <sz val="11"/>
        <color indexed="8"/>
        <rFont val="Starling Serif"/>
        <family val="1"/>
      </rPr>
      <t>ǀxùnú</t>
    </r>
    <r>
      <rPr>
        <sz val="11"/>
        <color indexed="8"/>
        <rFont val="Starling Serif"/>
        <family val="1"/>
      </rPr>
      <t xml:space="preserve"> 'be cold; be okay, feel good' (dubious in terms of eligibility for inclusion, since the semantics of the word seems to be "positive" rather than "negative").</t>
    </r>
  </si>
  <si>
    <r>
      <t xml:space="preserve">Visser 2001: 65. Meaning glossed as 'cold, cool', also as verbal 'be cold' and as nominal 'coldness' (without tonal gradation). Quoted as </t>
    </r>
    <r>
      <rPr>
        <i/>
        <sz val="11"/>
        <color indexed="8"/>
        <rFont val="Starling Serif"/>
        <family val="1"/>
      </rPr>
      <t>!ai</t>
    </r>
    <r>
      <rPr>
        <sz val="11"/>
        <color indexed="8"/>
        <rFont val="Starling Serif"/>
        <family val="1"/>
      </rPr>
      <t xml:space="preserve"> in [Barnard 1985: 115] (R. Vossen's more correct transcription </t>
    </r>
    <r>
      <rPr>
        <i/>
        <sz val="11"/>
        <color indexed="8"/>
        <rFont val="Starling Serif"/>
        <family val="1"/>
      </rPr>
      <t>!xàì</t>
    </r>
    <r>
      <rPr>
        <sz val="11"/>
        <color indexed="8"/>
        <rFont val="Starling Serif"/>
        <family val="1"/>
      </rPr>
      <t xml:space="preserve"> is also quoted ibid.). The same source also lists </t>
    </r>
    <r>
      <rPr>
        <i/>
        <sz val="11"/>
        <color indexed="8"/>
        <rFont val="Starling Serif"/>
        <family val="1"/>
      </rPr>
      <t>ǂxí</t>
    </r>
    <r>
      <rPr>
        <sz val="11"/>
        <color indexed="8"/>
        <rFont val="Starling Serif"/>
        <family val="1"/>
      </rPr>
      <t xml:space="preserve"> ~ </t>
    </r>
    <r>
      <rPr>
        <i/>
        <sz val="11"/>
        <color indexed="8"/>
        <rFont val="Starling Serif"/>
        <family val="1"/>
      </rPr>
      <t>ǂxʼé</t>
    </r>
    <r>
      <rPr>
        <sz val="11"/>
        <color indexed="8"/>
        <rFont val="Starling Serif"/>
        <family val="1"/>
      </rPr>
      <t xml:space="preserve"> ~ </t>
    </r>
    <r>
      <rPr>
        <i/>
        <sz val="11"/>
        <color indexed="8"/>
        <rFont val="Starling Serif"/>
        <family val="1"/>
      </rPr>
      <t>!xí</t>
    </r>
    <r>
      <rPr>
        <sz val="11"/>
        <color indexed="8"/>
        <rFont val="Starling Serif"/>
        <family val="1"/>
      </rPr>
      <t xml:space="preserve"> 'cold' as synonyms, but these forms are not confirmed in more reliable sources; they may simply be phonetic corruptions of the correct </t>
    </r>
    <r>
      <rPr>
        <i/>
        <sz val="11"/>
        <color indexed="8"/>
        <rFont val="Starling Serif"/>
        <family val="1"/>
      </rPr>
      <t>!xai</t>
    </r>
    <r>
      <rPr>
        <sz val="11"/>
        <color indexed="8"/>
        <rFont val="Starling Serif"/>
        <family val="1"/>
      </rPr>
      <t>.</t>
    </r>
  </si>
  <si>
    <r>
      <t xml:space="preserve">Nakagawa 2006: 203. Quoted as </t>
    </r>
    <r>
      <rPr>
        <i/>
        <sz val="11"/>
        <color indexed="8"/>
        <rFont val="Starling Serif"/>
        <family val="1"/>
      </rPr>
      <t>!ʰàì</t>
    </r>
    <r>
      <rPr>
        <sz val="11"/>
        <color indexed="8"/>
        <rFont val="Starling Serif"/>
        <family val="1"/>
      </rPr>
      <t xml:space="preserve"> in [Vossen 1988: 76]; as </t>
    </r>
    <r>
      <rPr>
        <i/>
        <sz val="11"/>
        <color indexed="8"/>
        <rFont val="Starling Serif"/>
        <family val="1"/>
      </rPr>
      <t>xʼaì</t>
    </r>
    <r>
      <rPr>
        <sz val="11"/>
        <color indexed="8"/>
        <rFont val="Starling Serif"/>
        <family val="1"/>
      </rPr>
      <t xml:space="preserve"> in [Tanaka 1978: 22].</t>
    </r>
  </si>
  <si>
    <r>
      <t xml:space="preserve">Vossen 1988: 76. Quoted as </t>
    </r>
    <r>
      <rPr>
        <i/>
        <sz val="11"/>
        <color indexed="8"/>
        <rFont val="Starling Serif"/>
        <family val="1"/>
      </rPr>
      <t>qʰāī</t>
    </r>
    <r>
      <rPr>
        <sz val="11"/>
        <color indexed="8"/>
        <rFont val="Starling Serif"/>
        <family val="1"/>
      </rPr>
      <t xml:space="preserve"> in [Nakagawa 2006: 203]; as </t>
    </r>
    <r>
      <rPr>
        <i/>
        <sz val="11"/>
        <color indexed="8"/>
        <rFont val="Starling Serif"/>
        <family val="1"/>
      </rPr>
      <t>xʼaì</t>
    </r>
    <r>
      <rPr>
        <sz val="11"/>
        <color indexed="8"/>
        <rFont val="Starling Serif"/>
        <family val="1"/>
      </rPr>
      <t xml:space="preserve"> in [Tanaka 1978: 22].</t>
    </r>
  </si>
  <si>
    <r>
      <t xml:space="preserve">Vossen 1988: 76. The word </t>
    </r>
    <r>
      <rPr>
        <i/>
        <sz val="11"/>
        <color indexed="8"/>
        <rFont val="Starling Serif"/>
        <family val="1"/>
      </rPr>
      <t>kárá</t>
    </r>
    <r>
      <rPr>
        <sz val="11"/>
        <color indexed="8"/>
        <rFont val="Starling Serif"/>
        <family val="1"/>
      </rPr>
      <t xml:space="preserve"> is also listed with the meaning 'cold'; semantic difference is unclear.</t>
    </r>
  </si>
  <si>
    <r>
      <t xml:space="preserve">Dornan 1917: 97. Cf. </t>
    </r>
    <r>
      <rPr>
        <i/>
        <sz val="11"/>
        <color indexed="8"/>
        <rFont val="Starling Serif"/>
        <family val="1"/>
      </rPr>
      <t>kai caː</t>
    </r>
    <r>
      <rPr>
        <sz val="11"/>
        <color indexed="8"/>
        <rFont val="Starling Serif"/>
        <family val="1"/>
      </rPr>
      <t xml:space="preserve"> 'cold water' [Dornan 1917: 100], where </t>
    </r>
    <r>
      <rPr>
        <i/>
        <sz val="11"/>
        <color indexed="8"/>
        <rFont val="Starling Serif"/>
        <family val="1"/>
      </rPr>
      <t>kai</t>
    </r>
    <r>
      <rPr>
        <sz val="11"/>
        <color indexed="8"/>
        <rFont val="Starling Serif"/>
        <family val="1"/>
      </rPr>
      <t xml:space="preserve"> may or may not be the same word as </t>
    </r>
    <r>
      <rPr>
        <i/>
        <sz val="11"/>
        <color indexed="8"/>
        <rFont val="Starling Serif"/>
        <family val="1"/>
      </rPr>
      <t>haiː</t>
    </r>
    <r>
      <rPr>
        <sz val="11"/>
        <color indexed="8"/>
        <rFont val="Starling Serif"/>
        <family val="1"/>
      </rPr>
      <t xml:space="preserve">, heard and transcribed differently (also in </t>
    </r>
    <r>
      <rPr>
        <i/>
        <sz val="11"/>
        <color indexed="8"/>
        <rFont val="Starling Serif"/>
        <family val="1"/>
      </rPr>
      <t>kaie ɲaː</t>
    </r>
    <r>
      <rPr>
        <sz val="11"/>
        <color indexed="8"/>
        <rFont val="Starling Serif"/>
        <family val="1"/>
      </rPr>
      <t xml:space="preserve"> 'wintry weather'; also in the derivative </t>
    </r>
    <r>
      <rPr>
        <i/>
        <sz val="11"/>
        <color indexed="8"/>
        <rFont val="Starling Serif"/>
        <family val="1"/>
      </rPr>
      <t>xai-ɲe</t>
    </r>
    <r>
      <rPr>
        <sz val="11"/>
        <color indexed="8"/>
        <rFont val="Starling Serif"/>
        <family val="1"/>
      </rPr>
      <t xml:space="preserve"> 'frost, coldness' [Dornan 1917: 102]). Cf. also a possible synonym: </t>
    </r>
    <r>
      <rPr>
        <i/>
        <sz val="11"/>
        <color indexed="8"/>
        <rFont val="Starling Serif"/>
        <family val="1"/>
      </rPr>
      <t>uru</t>
    </r>
    <r>
      <rPr>
        <sz val="11"/>
        <color indexed="8"/>
        <rFont val="Starling Serif"/>
        <family val="1"/>
      </rPr>
      <t xml:space="preserve"> 'cold', </t>
    </r>
    <r>
      <rPr>
        <i/>
        <sz val="11"/>
        <color indexed="8"/>
        <rFont val="Starling Serif"/>
        <family val="1"/>
      </rPr>
      <t>uru-wa</t>
    </r>
    <r>
      <rPr>
        <sz val="11"/>
        <color indexed="8"/>
        <rFont val="Starling Serif"/>
        <family val="1"/>
      </rPr>
      <t xml:space="preserve"> 'to be cold' [Dornan 1917: 96].</t>
    </r>
  </si>
  <si>
    <r>
      <t>Distribution</t>
    </r>
    <r>
      <rPr>
        <sz val="11"/>
        <color indexed="8"/>
        <rFont val="Starling Serif"/>
        <family val="1"/>
      </rPr>
      <t xml:space="preserve">: Preserved in Naro-ǂHaba, ǀGwi-ǁGana, and some of the Eastern languages. </t>
    </r>
    <r>
      <rPr>
        <u val="single"/>
        <sz val="11"/>
        <color indexed="8"/>
        <rFont val="Starling Serif"/>
        <family val="1"/>
      </rPr>
      <t>Replacements</t>
    </r>
    <r>
      <rPr>
        <sz val="11"/>
        <color indexed="8"/>
        <rFont val="Starling Serif"/>
        <family val="1"/>
      </rPr>
      <t xml:space="preserve">: [1] The most frequent alternative is </t>
    </r>
    <r>
      <rPr>
        <i/>
        <sz val="11"/>
        <color indexed="8"/>
        <rFont val="Starling Serif"/>
        <family val="1"/>
      </rPr>
      <t>*ǀxonu</t>
    </r>
    <r>
      <rPr>
        <sz val="11"/>
        <color indexed="8"/>
        <rFont val="Starling Serif"/>
        <family val="1"/>
      </rPr>
      <t xml:space="preserve">, a form that is also found in Naro (as </t>
    </r>
    <r>
      <rPr>
        <i/>
        <sz val="11"/>
        <color indexed="8"/>
        <rFont val="Starling Serif"/>
        <family val="1"/>
      </rPr>
      <t>ǀxònō</t>
    </r>
    <r>
      <rPr>
        <sz val="11"/>
        <color indexed="8"/>
        <rFont val="Starling Serif"/>
        <family val="1"/>
      </rPr>
      <t xml:space="preserve"> [Visser 2001: 7]) in the meaning 'kind of wind that is cold', and in Kxoe as </t>
    </r>
    <r>
      <rPr>
        <i/>
        <sz val="11"/>
        <color indexed="8"/>
        <rFont val="Starling Serif"/>
        <family val="1"/>
      </rPr>
      <t>ǀxùnú</t>
    </r>
    <r>
      <rPr>
        <sz val="11"/>
        <color indexed="8"/>
        <rFont val="Starling Serif"/>
        <family val="1"/>
      </rPr>
      <t xml:space="preserve"> 'be cold; be okay, feel good' (see notes on Kxoe). Although the distribution of reflexes is technically sufficient to project it onto the Proto-Kalahari Khoe level in the meaning 'cold', it is suspicious that not a single large dictionary of a Kalahari Khoe language gives it as the primary equivalent for 'cold'; this, coupled with the fact that external Khoekhoe data supports the selection of </t>
    </r>
    <r>
      <rPr>
        <i/>
        <sz val="11"/>
        <color indexed="8"/>
        <rFont val="Starling Serif"/>
        <family val="1"/>
      </rPr>
      <t>*!qʰai</t>
    </r>
    <r>
      <rPr>
        <sz val="11"/>
        <color indexed="8"/>
        <rFont val="Starling Serif"/>
        <family val="1"/>
      </rPr>
      <t xml:space="preserve"> as the main equivalent, makes us currently judge the term as an innovation (perhaps the original meaning was 'cold wind', as in Naro). [2] Kxoe </t>
    </r>
    <r>
      <rPr>
        <i/>
        <sz val="11"/>
        <color indexed="8"/>
        <rFont val="Starling Serif"/>
        <family val="1"/>
      </rPr>
      <t>ǀxʼává</t>
    </r>
    <r>
      <rPr>
        <sz val="11"/>
        <color indexed="8"/>
        <rFont val="Starling Serif"/>
        <family val="1"/>
      </rPr>
      <t xml:space="preserve"> has no known parallels in Kalahari Khoe, but is phonetically corresponding to and semantically compatible with Nama </t>
    </r>
    <r>
      <rPr>
        <i/>
        <sz val="11"/>
        <color indexed="8"/>
        <rFont val="Starling Serif"/>
        <family val="1"/>
      </rPr>
      <t>ǀʼawa-s</t>
    </r>
    <r>
      <rPr>
        <sz val="11"/>
        <color indexed="8"/>
        <rFont val="Starling Serif"/>
        <family val="1"/>
      </rPr>
      <t xml:space="preserve"> 'North'; it is unclear if we should judge this as an areal connection or as a common reflex of a common Proto-Khoe item with the meaning 'North', but in any case, the word is clearly ineligible for the status of Proto-Kalahari Khoe 'cold'. [3] ǀXaise-Deti </t>
    </r>
    <r>
      <rPr>
        <i/>
        <sz val="11"/>
        <color indexed="8"/>
        <rFont val="Starling Serif"/>
        <family val="1"/>
      </rPr>
      <t>kárá</t>
    </r>
    <r>
      <rPr>
        <sz val="11"/>
        <color indexed="8"/>
        <rFont val="Starling Serif"/>
        <family val="1"/>
      </rPr>
      <t xml:space="preserve"> has no clear etymology; cf., perhaps, Naro </t>
    </r>
    <r>
      <rPr>
        <i/>
        <sz val="11"/>
        <color indexed="8"/>
        <rFont val="Starling Serif"/>
        <family val="1"/>
      </rPr>
      <t>!ārà-!ārà</t>
    </r>
    <r>
      <rPr>
        <sz val="11"/>
        <color indexed="8"/>
        <rFont val="Starling Serif"/>
        <family val="1"/>
      </rPr>
      <t xml:space="preserve"> 'to be clear (of weather, etc.)' [Visser 2001: 64]? [4] Tsua </t>
    </r>
    <r>
      <rPr>
        <i/>
        <sz val="11"/>
        <color indexed="8"/>
        <rFont val="Starling Serif"/>
        <family val="1"/>
      </rPr>
      <t>hùrú</t>
    </r>
    <r>
      <rPr>
        <sz val="11"/>
        <color indexed="8"/>
        <rFont val="Starling Serif"/>
        <family val="1"/>
      </rPr>
      <t xml:space="preserve"> is an isolated and unclear form as well. </t>
    </r>
    <r>
      <rPr>
        <u val="single"/>
        <sz val="11"/>
        <color indexed="8"/>
        <rFont val="Starling Serif"/>
        <family val="1"/>
      </rPr>
      <t>Reconstruction shape</t>
    </r>
    <r>
      <rPr>
        <sz val="11"/>
        <color indexed="8"/>
        <rFont val="Starling Serif"/>
        <family val="1"/>
      </rPr>
      <t xml:space="preserve">: Correspondences for the click efflux in this particular case are rare, and the degree of their regularity is hard to establish without additional data on poorly described languages. On the whole, fluctuation between such reflexes as </t>
    </r>
    <r>
      <rPr>
        <i/>
        <sz val="11"/>
        <color indexed="8"/>
        <rFont val="Starling Serif"/>
        <family val="1"/>
      </rPr>
      <t>-qʰ-</t>
    </r>
    <r>
      <rPr>
        <sz val="11"/>
        <color indexed="8"/>
        <rFont val="Starling Serif"/>
        <family val="1"/>
      </rPr>
      <t xml:space="preserve">, </t>
    </r>
    <r>
      <rPr>
        <i/>
        <sz val="11"/>
        <color indexed="8"/>
        <rFont val="Starling Serif"/>
        <family val="1"/>
      </rPr>
      <t>-q-</t>
    </r>
    <r>
      <rPr>
        <sz val="11"/>
        <color indexed="8"/>
        <rFont val="Starling Serif"/>
        <family val="1"/>
      </rPr>
      <t xml:space="preserve">, and </t>
    </r>
    <r>
      <rPr>
        <i/>
        <sz val="11"/>
        <color indexed="8"/>
        <rFont val="Starling Serif"/>
        <family val="1"/>
      </rPr>
      <t>-x-</t>
    </r>
    <r>
      <rPr>
        <sz val="11"/>
        <color indexed="8"/>
        <rFont val="Starling Serif"/>
        <family val="1"/>
      </rPr>
      <t xml:space="preserve"> speaks in favor of selecting the rare uvular aspirated efflux </t>
    </r>
    <r>
      <rPr>
        <i/>
        <sz val="11"/>
        <color indexed="8"/>
        <rFont val="Starling Serif"/>
        <family val="1"/>
      </rPr>
      <t>*-qʰ-</t>
    </r>
    <r>
      <rPr>
        <sz val="11"/>
        <color indexed="8"/>
        <rFont val="Starling Serif"/>
        <family val="1"/>
      </rPr>
      <t xml:space="preserve"> as the original phonation type (since we accept the general idea of uvular phonemes and click effluxes reconstructible for Proto-Kalahari Khoe); however, this decision may be amended in the future if additional data become available.</t>
    </r>
  </si>
  <si>
    <r>
      <t xml:space="preserve">Kilian-Hatz 2003: 148; Köhler 1981: 553. Cf. Buga-Khoe </t>
    </r>
    <r>
      <rPr>
        <i/>
        <sz val="11"/>
        <color indexed="8"/>
        <rFont val="Starling Serif"/>
        <family val="1"/>
      </rPr>
      <t>hâ</t>
    </r>
    <r>
      <rPr>
        <sz val="11"/>
        <color indexed="8"/>
        <rFont val="Starling Serif"/>
        <family val="1"/>
      </rPr>
      <t xml:space="preserve"> id. [Vossen 1997: 458].</t>
    </r>
  </si>
  <si>
    <r>
      <t xml:space="preserve">Visser 2001: 30. Quoted as </t>
    </r>
    <r>
      <rPr>
        <i/>
        <sz val="11"/>
        <color indexed="8"/>
        <rFont val="Starling Serif"/>
        <family val="1"/>
      </rPr>
      <t>hâ</t>
    </r>
    <r>
      <rPr>
        <sz val="11"/>
        <color indexed="8"/>
        <rFont val="Starling Serif"/>
        <family val="1"/>
      </rPr>
      <t xml:space="preserve"> in [Vossen 1997: 458]; as </t>
    </r>
    <r>
      <rPr>
        <i/>
        <sz val="11"/>
        <color indexed="8"/>
        <rFont val="Starling Serif"/>
        <family val="1"/>
      </rPr>
      <t>hâ</t>
    </r>
    <r>
      <rPr>
        <sz val="11"/>
        <color indexed="8"/>
        <rFont val="Starling Serif"/>
        <family val="1"/>
      </rPr>
      <t xml:space="preserve"> ~ </t>
    </r>
    <r>
      <rPr>
        <i/>
        <sz val="11"/>
        <color indexed="8"/>
        <rFont val="Starling Serif"/>
        <family val="1"/>
      </rPr>
      <t>hà</t>
    </r>
    <r>
      <rPr>
        <sz val="11"/>
        <color indexed="8"/>
        <rFont val="Starling Serif"/>
        <family val="1"/>
      </rPr>
      <t xml:space="preserve"> in [Barnard 1985: 133].</t>
    </r>
  </si>
  <si>
    <r>
      <t xml:space="preserve">Vossen 1997: 458. Quoted as </t>
    </r>
    <r>
      <rPr>
        <i/>
        <sz val="11"/>
        <color indexed="8"/>
        <rFont val="Starling Serif"/>
        <family val="1"/>
      </rPr>
      <t>à</t>
    </r>
    <r>
      <rPr>
        <sz val="11"/>
        <color indexed="8"/>
        <rFont val="Starling Serif"/>
        <family val="1"/>
      </rPr>
      <t xml:space="preserve"> in [Tanaka 1978: 23].</t>
    </r>
  </si>
  <si>
    <r>
      <t>Vossen 1997: 458 (</t>
    </r>
    <r>
      <rPr>
        <i/>
        <sz val="11"/>
        <color indexed="8"/>
        <rFont val="Starling Serif"/>
        <family val="1"/>
      </rPr>
      <t>*ha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almost everywhere (with the possible exception of ǀGanda). </t>
    </r>
    <r>
      <rPr>
        <u val="single"/>
        <sz val="11"/>
        <color indexed="8"/>
        <rFont val="Starling Serif"/>
        <family val="1"/>
      </rPr>
      <t>Replacements</t>
    </r>
    <r>
      <rPr>
        <sz val="11"/>
        <color indexed="8"/>
        <rFont val="Starling Serif"/>
        <family val="1"/>
      </rPr>
      <t xml:space="preserve">: ǀGanda </t>
    </r>
    <r>
      <rPr>
        <i/>
        <sz val="11"/>
        <color indexed="8"/>
        <rFont val="Starling Serif"/>
        <family val="1"/>
      </rPr>
      <t>ǁàḿ</t>
    </r>
    <r>
      <rPr>
        <sz val="11"/>
        <color indexed="8"/>
        <rFont val="Starling Serif"/>
        <family val="1"/>
      </rPr>
      <t xml:space="preserve"> = Kxoe </t>
    </r>
    <r>
      <rPr>
        <i/>
        <sz val="11"/>
        <color indexed="8"/>
        <rFont val="Starling Serif"/>
        <family val="1"/>
      </rPr>
      <t>ǁāḿ</t>
    </r>
    <r>
      <rPr>
        <sz val="11"/>
        <color indexed="8"/>
        <rFont val="Starling Serif"/>
        <family val="1"/>
      </rPr>
      <t xml:space="preserve"> 'to run, run into smth.' [Kilian-Hatz 2003: 199]; beyond this, no obvious parallels are found, but it is clear that, provided the semantics of the ǀGanda verb are indicated correctly, we deal with semantic innovation {'to run into smth.' &gt; 'to come'}. </t>
    </r>
    <r>
      <rPr>
        <u val="single"/>
        <sz val="11"/>
        <color indexed="8"/>
        <rFont val="Starling Serif"/>
        <family val="1"/>
      </rPr>
      <t>Reconstruction shape</t>
    </r>
    <r>
      <rPr>
        <sz val="11"/>
        <color indexed="8"/>
        <rFont val="Starling Serif"/>
        <family val="1"/>
      </rPr>
      <t xml:space="preserve">: Correspondences are regular and trivial (with the exception of </t>
    </r>
    <r>
      <rPr>
        <i/>
        <sz val="11"/>
        <color indexed="8"/>
        <rFont val="Starling Serif"/>
        <family val="1"/>
      </rPr>
      <t>*h-</t>
    </r>
    <r>
      <rPr>
        <sz val="11"/>
        <color indexed="8"/>
        <rFont val="Starling Serif"/>
        <family val="1"/>
      </rPr>
      <t xml:space="preserve"> &gt; </t>
    </r>
    <r>
      <rPr>
        <i/>
        <sz val="11"/>
        <color indexed="8"/>
        <rFont val="Starling Serif"/>
        <family val="1"/>
      </rPr>
      <t>y-</t>
    </r>
    <r>
      <rPr>
        <sz val="11"/>
        <color indexed="8"/>
        <rFont val="Starling Serif"/>
        <family val="1"/>
      </rPr>
      <t xml:space="preserve"> in Kxoe, which still seems to be a regular development).</t>
    </r>
  </si>
  <si>
    <r>
      <t xml:space="preserve">Kilian-Hatz 2003: 208; Köhler 1981: 547. Cf. Buga-Khoe </t>
    </r>
    <r>
      <rPr>
        <i/>
        <sz val="11"/>
        <color indexed="8"/>
        <rFont val="Starling Serif"/>
        <family val="1"/>
      </rPr>
      <t>ǁʼó</t>
    </r>
    <r>
      <rPr>
        <sz val="11"/>
        <color indexed="8"/>
        <rFont val="Starling Serif"/>
        <family val="1"/>
      </rPr>
      <t xml:space="preserve"> id. [Vossen 1997: 496].</t>
    </r>
  </si>
  <si>
    <r>
      <t xml:space="preserve">Visser 2001: 119. Quoted as </t>
    </r>
    <r>
      <rPr>
        <i/>
        <sz val="11"/>
        <color indexed="8"/>
        <rFont val="Starling Serif"/>
        <family val="1"/>
      </rPr>
      <t>ǁʼó</t>
    </r>
    <r>
      <rPr>
        <sz val="11"/>
        <color indexed="8"/>
        <rFont val="Starling Serif"/>
        <family val="1"/>
      </rPr>
      <t xml:space="preserve"> in [Vossen 1997: 496]; as </t>
    </r>
    <r>
      <rPr>
        <i/>
        <sz val="11"/>
        <color indexed="8"/>
        <rFont val="Starling Serif"/>
        <family val="1"/>
      </rPr>
      <t>ǁó</t>
    </r>
    <r>
      <rPr>
        <sz val="11"/>
        <color indexed="8"/>
        <rFont val="Starling Serif"/>
        <family val="1"/>
      </rPr>
      <t xml:space="preserve"> ~ </t>
    </r>
    <r>
      <rPr>
        <i/>
        <sz val="11"/>
        <color indexed="8"/>
        <rFont val="Starling Serif"/>
        <family val="1"/>
      </rPr>
      <t>ǁʼó</t>
    </r>
    <r>
      <rPr>
        <sz val="11"/>
        <color indexed="8"/>
        <rFont val="Starling Serif"/>
        <family val="1"/>
      </rPr>
      <t xml:space="preserve"> in [Barnard 1985: 135]. The quasi-synonym </t>
    </r>
    <r>
      <rPr>
        <i/>
        <sz val="11"/>
        <color indexed="8"/>
        <rFont val="Starling Serif"/>
        <family val="1"/>
      </rPr>
      <t>kâ</t>
    </r>
    <r>
      <rPr>
        <sz val="11"/>
        <color indexed="8"/>
        <rFont val="Starling Serif"/>
        <family val="1"/>
      </rPr>
      <t xml:space="preserve">, listed by Barnard, is equal to </t>
    </r>
    <r>
      <rPr>
        <i/>
        <sz val="11"/>
        <color indexed="8"/>
        <rFont val="Starling Serif"/>
        <family val="1"/>
      </rPr>
      <t>kâ</t>
    </r>
    <r>
      <rPr>
        <sz val="11"/>
        <color indexed="8"/>
        <rFont val="Starling Serif"/>
        <family val="1"/>
      </rPr>
      <t xml:space="preserve"> 'absent, finished; not be anymore, be absent, be dead' in [Visser 2001: 33], i.e. most likely represents an occasional euphemism.</t>
    </r>
  </si>
  <si>
    <r>
      <t xml:space="preserve">Vossen 1997: 496. Quoted as </t>
    </r>
    <r>
      <rPr>
        <i/>
        <sz val="11"/>
        <color indexed="8"/>
        <rFont val="Starling Serif"/>
        <family val="1"/>
      </rPr>
      <t>ǁó</t>
    </r>
    <r>
      <rPr>
        <sz val="11"/>
        <color indexed="8"/>
        <rFont val="Starling Serif"/>
        <family val="1"/>
      </rPr>
      <t xml:space="preserve"> in [Tanaka 1978: 27].</t>
    </r>
  </si>
  <si>
    <r>
      <t xml:space="preserve">Vossen 1988: 78. Curiously, in [Vossen 1997: 496] this form is not listed; instead, we find the form </t>
    </r>
    <r>
      <rPr>
        <i/>
        <sz val="11"/>
        <color indexed="8"/>
        <rFont val="Starling Serif"/>
        <family val="1"/>
      </rPr>
      <t>ǁʼǒ</t>
    </r>
    <r>
      <rPr>
        <sz val="11"/>
        <color indexed="8"/>
        <rFont val="Starling Serif"/>
        <family val="1"/>
      </rPr>
      <t xml:space="preserve"> (with preservation of the click) in the nominal meaning 'death'.</t>
    </r>
  </si>
  <si>
    <r>
      <t xml:space="preserve">Dornan 1917: 108. Meaning glossed as 'death, to die'; cf. also </t>
    </r>
    <r>
      <rPr>
        <i/>
        <sz val="11"/>
        <color indexed="8"/>
        <rFont val="Starling Serif"/>
        <family val="1"/>
      </rPr>
      <t>ohe</t>
    </r>
    <r>
      <rPr>
        <sz val="11"/>
        <color indexed="8"/>
        <rFont val="Starling Serif"/>
        <family val="1"/>
      </rPr>
      <t xml:space="preserve"> 'dead', </t>
    </r>
    <r>
      <rPr>
        <i/>
        <sz val="11"/>
        <color indexed="8"/>
        <rFont val="Starling Serif"/>
        <family val="1"/>
      </rPr>
      <t>oha-xoː</t>
    </r>
    <r>
      <rPr>
        <sz val="11"/>
        <color indexed="8"/>
        <rFont val="Starling Serif"/>
        <family val="1"/>
      </rPr>
      <t xml:space="preserve"> 'a dead body'.</t>
    </r>
  </si>
  <si>
    <r>
      <t>Vossen 1997: 495 (</t>
    </r>
    <r>
      <rPr>
        <i/>
        <sz val="11"/>
        <color indexed="8"/>
        <rFont val="Starling Serif"/>
        <family val="1"/>
      </rPr>
      <t>*ǁʼo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and largely trivial, with the exception of semi-regular (seemingly unconditioned) loss of the click influx in the Tshwa subgroup.</t>
    </r>
  </si>
  <si>
    <r>
      <t xml:space="preserve">Kilian-Hatz 2003: 17; Köhler 1981: 501. Secondary synonym: </t>
    </r>
    <r>
      <rPr>
        <i/>
        <sz val="11"/>
        <color indexed="8"/>
        <rFont val="Starling Serif"/>
        <family val="1"/>
      </rPr>
      <t>rī-kū</t>
    </r>
    <r>
      <rPr>
        <sz val="11"/>
        <color indexed="8"/>
        <rFont val="Starling Serif"/>
        <family val="1"/>
      </rPr>
      <t xml:space="preserve"> 'dog' [Kilian-Hatz 2003: 43] (no known semantic difference; no known text examples). Cf. Buga-Khoe </t>
    </r>
    <r>
      <rPr>
        <i/>
        <sz val="11"/>
        <color indexed="8"/>
        <rFont val="Starling Serif"/>
        <family val="1"/>
      </rPr>
      <t>ʔápà</t>
    </r>
    <r>
      <rPr>
        <sz val="11"/>
        <color indexed="8"/>
        <rFont val="Starling Serif"/>
        <family val="1"/>
      </rPr>
      <t xml:space="preserve"> id. [Vossen 1997: 453].</t>
    </r>
  </si>
  <si>
    <r>
      <t xml:space="preserve">Visser 2001: 31. Quoted as </t>
    </r>
    <r>
      <rPr>
        <i/>
        <sz val="11"/>
        <color indexed="8"/>
        <rFont val="Starling Serif"/>
        <family val="1"/>
      </rPr>
      <t>aoókù</t>
    </r>
    <r>
      <rPr>
        <sz val="11"/>
        <color indexed="8"/>
        <rFont val="Starling Serif"/>
        <family val="1"/>
      </rPr>
      <t xml:space="preserve"> ~ </t>
    </r>
    <r>
      <rPr>
        <i/>
        <sz val="11"/>
        <color indexed="8"/>
        <rFont val="Starling Serif"/>
        <family val="1"/>
      </rPr>
      <t>auúgù</t>
    </r>
    <r>
      <rPr>
        <sz val="11"/>
        <color indexed="8"/>
        <rFont val="Starling Serif"/>
        <family val="1"/>
      </rPr>
      <t xml:space="preserve"> in [Barnard 1985: 42]; as </t>
    </r>
    <r>
      <rPr>
        <i/>
        <sz val="11"/>
        <color indexed="8"/>
        <rFont val="Starling Serif"/>
        <family val="1"/>
      </rPr>
      <t>hàˤúgù</t>
    </r>
    <r>
      <rPr>
        <sz val="11"/>
        <color indexed="8"/>
        <rFont val="Starling Serif"/>
        <family val="1"/>
      </rPr>
      <t xml:space="preserve"> by R. Vossen [ibid.].</t>
    </r>
  </si>
  <si>
    <r>
      <t xml:space="preserve">Vossen 1988: 78. Quoted with a different tonal scheme, as </t>
    </r>
    <r>
      <rPr>
        <i/>
        <sz val="11"/>
        <color indexed="8"/>
        <rFont val="Starling Serif"/>
        <family val="1"/>
      </rPr>
      <t>hàˤrúgù</t>
    </r>
    <r>
      <rPr>
        <sz val="11"/>
        <color indexed="8"/>
        <rFont val="Starling Serif"/>
        <family val="1"/>
      </rPr>
      <t>, in [Vossen 1997: 453].</t>
    </r>
  </si>
  <si>
    <r>
      <t xml:space="preserve">Vossen 1988: 78; Vossen 1997: 453. R. Vossen lists no other equivalent for 'dog'; however, in [Tanaka 1978: 29] two synonyms are given - </t>
    </r>
    <r>
      <rPr>
        <i/>
        <sz val="11"/>
        <color indexed="8"/>
        <rFont val="Starling Serif"/>
        <family val="1"/>
      </rPr>
      <t>arugu</t>
    </r>
    <r>
      <rPr>
        <sz val="11"/>
        <color indexed="8"/>
        <rFont val="Starling Serif"/>
        <family val="1"/>
      </rPr>
      <t xml:space="preserve"> and </t>
    </r>
    <r>
      <rPr>
        <i/>
        <sz val="11"/>
        <color indexed="8"/>
        <rFont val="Starling Serif"/>
        <family val="1"/>
      </rPr>
      <t>aba</t>
    </r>
    <r>
      <rPr>
        <sz val="11"/>
        <color indexed="8"/>
        <rFont val="Starling Serif"/>
        <family val="1"/>
      </rPr>
      <t>.</t>
    </r>
  </si>
  <si>
    <r>
      <t xml:space="preserve">Vossen 1988: 78. Quoted with a different tonal scheme, as </t>
    </r>
    <r>
      <rPr>
        <i/>
        <sz val="11"/>
        <color indexed="8"/>
        <rFont val="Starling Serif"/>
        <family val="1"/>
      </rPr>
      <t>ʔábà</t>
    </r>
    <r>
      <rPr>
        <sz val="11"/>
        <color indexed="8"/>
        <rFont val="Starling Serif"/>
        <family val="1"/>
      </rPr>
      <t xml:space="preserve">, in [Vossen 1997: 453]. Quoted as </t>
    </r>
    <r>
      <rPr>
        <i/>
        <sz val="11"/>
        <color indexed="8"/>
        <rFont val="Starling Serif"/>
        <family val="1"/>
      </rPr>
      <t>aba</t>
    </r>
    <r>
      <rPr>
        <sz val="11"/>
        <color indexed="8"/>
        <rFont val="Starling Serif"/>
        <family val="1"/>
      </rPr>
      <t xml:space="preserve"> in [Tanaka 1978: 29].</t>
    </r>
  </si>
  <si>
    <r>
      <t>Vossen 1997: 453 (</t>
    </r>
    <r>
      <rPr>
        <i/>
        <sz val="11"/>
        <color indexed="8"/>
        <rFont val="Starling Serif"/>
        <family val="1"/>
      </rPr>
      <t>*/h/adi/ku/</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Naro-ǂHaba and many other languages of the West Kalahari Khoe area. </t>
    </r>
    <r>
      <rPr>
        <u val="single"/>
        <sz val="11"/>
        <color indexed="8"/>
        <rFont val="Starling Serif"/>
        <family val="1"/>
      </rPr>
      <t>Replacements</t>
    </r>
    <r>
      <rPr>
        <sz val="11"/>
        <color indexed="8"/>
        <rFont val="Starling Serif"/>
        <family val="1"/>
      </rPr>
      <t xml:space="preserve">: The situation here is somewhat complex. For Proto-Eastern Kalahari Khoe, the form </t>
    </r>
    <r>
      <rPr>
        <i/>
        <sz val="11"/>
        <color indexed="8"/>
        <rFont val="Starling Serif"/>
        <family val="1"/>
      </rPr>
      <t>*ʔaba</t>
    </r>
    <r>
      <rPr>
        <sz val="11"/>
        <color indexed="8"/>
        <rFont val="Starling Serif"/>
        <family val="1"/>
      </rPr>
      <t xml:space="preserve"> 'dog' (Vossen 1997: 453) is reconstructible quite unambiguously. Since it is also found in some Western languages (ǁGana, most notably), it could be considered the optimal candidate for Proto-Kalahari Khoe in general. However, phonetically similar forms in ǀGanda (</t>
    </r>
    <r>
      <rPr>
        <i/>
        <sz val="11"/>
        <color indexed="8"/>
        <rFont val="Starling Serif"/>
        <family val="1"/>
      </rPr>
      <t>ʔápà</t>
    </r>
    <r>
      <rPr>
        <sz val="11"/>
        <color indexed="8"/>
        <rFont val="Starling Serif"/>
        <family val="1"/>
      </rPr>
      <t>) and Khoe (</t>
    </r>
    <r>
      <rPr>
        <i/>
        <sz val="11"/>
        <color indexed="8"/>
        <rFont val="Starling Serif"/>
        <family val="1"/>
      </rPr>
      <t>ápā</t>
    </r>
    <r>
      <rPr>
        <sz val="11"/>
        <color indexed="8"/>
        <rFont val="Starling Serif"/>
        <family val="1"/>
      </rPr>
      <t xml:space="preserve">) feature a blatant irregularity in the form of an intervocalic voiceless </t>
    </r>
    <r>
      <rPr>
        <i/>
        <sz val="11"/>
        <color indexed="8"/>
        <rFont val="Starling Serif"/>
        <family val="1"/>
      </rPr>
      <t>-p-</t>
    </r>
    <r>
      <rPr>
        <sz val="11"/>
        <color indexed="8"/>
        <rFont val="Starling Serif"/>
        <family val="1"/>
      </rPr>
      <t xml:space="preserve">; moreover, intervocalic </t>
    </r>
    <r>
      <rPr>
        <i/>
        <sz val="11"/>
        <color indexed="8"/>
        <rFont val="Starling Serif"/>
        <family val="1"/>
      </rPr>
      <t>-p-</t>
    </r>
    <r>
      <rPr>
        <sz val="11"/>
        <color indexed="8"/>
        <rFont val="Starling Serif"/>
        <family val="1"/>
      </rPr>
      <t xml:space="preserve"> is highly atypical of inherited Khoe roots in general, violating the normal phonotactics of bisyllabic stems. Considering that all these forms are phonetically similar to Common Bantu </t>
    </r>
    <r>
      <rPr>
        <i/>
        <sz val="11"/>
        <color indexed="8"/>
        <rFont val="Starling Serif"/>
        <family val="1"/>
      </rPr>
      <t>*=búà</t>
    </r>
    <r>
      <rPr>
        <sz val="11"/>
        <color indexed="8"/>
        <rFont val="Starling Serif"/>
        <family val="1"/>
      </rPr>
      <t xml:space="preserve"> 'dog' (cf. Shona </t>
    </r>
    <r>
      <rPr>
        <i/>
        <sz val="11"/>
        <color indexed="8"/>
        <rFont val="Starling Serif"/>
        <family val="1"/>
      </rPr>
      <t>i=mbwa</t>
    </r>
    <r>
      <rPr>
        <sz val="11"/>
        <color indexed="8"/>
        <rFont val="Starling Serif"/>
        <family val="1"/>
      </rPr>
      <t xml:space="preserve">, etc.), it is not unlikely that they were diffused across the languages already after the disintegration of Kalahari Khoe. This leaves the Western forms as more reliable candidates, particularly since they have external parallels in Khoekhoe languages. </t>
    </r>
    <r>
      <rPr>
        <u val="single"/>
        <sz val="11"/>
        <color indexed="8"/>
        <rFont val="Starling Serif"/>
        <family val="1"/>
      </rPr>
      <t>Reconstruction shape</t>
    </r>
    <r>
      <rPr>
        <sz val="11"/>
        <color indexed="8"/>
        <rFont val="Starling Serif"/>
        <family val="1"/>
      </rPr>
      <t xml:space="preserve">: There are several irregularities connected with </t>
    </r>
    <r>
      <rPr>
        <i/>
        <sz val="11"/>
        <color indexed="8"/>
        <rFont val="Starling Serif"/>
        <family val="1"/>
      </rPr>
      <t>*haˤri-gu</t>
    </r>
    <r>
      <rPr>
        <sz val="11"/>
        <color indexed="8"/>
        <rFont val="Starling Serif"/>
        <family val="1"/>
      </rPr>
      <t xml:space="preserve">, namely, the disappearance of </t>
    </r>
    <r>
      <rPr>
        <i/>
        <sz val="11"/>
        <color indexed="8"/>
        <rFont val="Starling Serif"/>
        <family val="1"/>
      </rPr>
      <t>h-</t>
    </r>
    <r>
      <rPr>
        <sz val="11"/>
        <color indexed="8"/>
        <rFont val="Starling Serif"/>
        <family val="1"/>
      </rPr>
      <t xml:space="preserve"> in ǁAni and Kxoe and the presence of pharyngealized vowel articulation in Naro-ǂHaba (these phenomena may be historically connected). These are not crucial enough to deny the word a proper Proto-Kalahari Khoe status, but should be noted all the same.</t>
    </r>
  </si>
  <si>
    <r>
      <t xml:space="preserve">Kilian-Hatz 2003: 70; Köhler 1981: 489. Cf. Buga-Khoe </t>
    </r>
    <r>
      <rPr>
        <i/>
        <sz val="11"/>
        <color indexed="8"/>
        <rFont val="Starling Serif"/>
        <family val="1"/>
      </rPr>
      <t>xʼâ</t>
    </r>
    <r>
      <rPr>
        <sz val="11"/>
        <color indexed="8"/>
        <rFont val="Starling Serif"/>
        <family val="1"/>
      </rPr>
      <t xml:space="preserve"> id. [Vossen 1997: 497].</t>
    </r>
  </si>
  <si>
    <r>
      <t xml:space="preserve">Visser 2001: 36; Vossen 1997: 497. Polysemy: 'drink (something cold) / eat (orange, apple, fat)'. Quoted as </t>
    </r>
    <r>
      <rPr>
        <i/>
        <sz val="11"/>
        <color indexed="8"/>
        <rFont val="Starling Serif"/>
        <family val="1"/>
      </rPr>
      <t>xʼâ</t>
    </r>
    <r>
      <rPr>
        <sz val="11"/>
        <color indexed="8"/>
        <rFont val="Starling Serif"/>
        <family val="1"/>
      </rPr>
      <t xml:space="preserve"> ~ </t>
    </r>
    <r>
      <rPr>
        <i/>
        <sz val="11"/>
        <color indexed="8"/>
        <rFont val="Starling Serif"/>
        <family val="1"/>
      </rPr>
      <t>kʼâ</t>
    </r>
    <r>
      <rPr>
        <sz val="11"/>
        <color indexed="8"/>
        <rFont val="Starling Serif"/>
        <family val="1"/>
      </rPr>
      <t xml:space="preserve"> in [Barnard 1985: 136].</t>
    </r>
  </si>
  <si>
    <r>
      <t xml:space="preserve">Nakagawa 1996: 108. Quoted as </t>
    </r>
    <r>
      <rPr>
        <i/>
        <sz val="11"/>
        <color indexed="8"/>
        <rFont val="Starling Serif"/>
        <family val="1"/>
      </rPr>
      <t>xʼâ</t>
    </r>
    <r>
      <rPr>
        <sz val="11"/>
        <color indexed="8"/>
        <rFont val="Starling Serif"/>
        <family val="1"/>
      </rPr>
      <t xml:space="preserve"> in [Vossen 1997: 497]; as </t>
    </r>
    <r>
      <rPr>
        <i/>
        <sz val="11"/>
        <color indexed="8"/>
        <rFont val="Starling Serif"/>
        <family val="1"/>
      </rPr>
      <t>xʼá</t>
    </r>
    <r>
      <rPr>
        <sz val="11"/>
        <color indexed="8"/>
        <rFont val="Starling Serif"/>
        <family val="1"/>
      </rPr>
      <t xml:space="preserve"> in [Tanaka 1978: 30].</t>
    </r>
  </si>
  <si>
    <r>
      <t xml:space="preserve">Vossen 1997: 497. Quoted as </t>
    </r>
    <r>
      <rPr>
        <i/>
        <sz val="11"/>
        <color indexed="8"/>
        <rFont val="Starling Serif"/>
        <family val="1"/>
      </rPr>
      <t>xʼá</t>
    </r>
    <r>
      <rPr>
        <sz val="11"/>
        <color indexed="8"/>
        <rFont val="Starling Serif"/>
        <family val="1"/>
      </rPr>
      <t xml:space="preserve"> in [Tanaka 1978: 30].</t>
    </r>
  </si>
  <si>
    <r>
      <t xml:space="preserve">Dornan 1917: 102. The palatal click symbol here most likely mistranscribes non-click articulation (ejective; cf. the same situation in the word for 'mouth' q.v.). Alternately, cf. </t>
    </r>
    <r>
      <rPr>
        <i/>
        <sz val="11"/>
        <color indexed="8"/>
        <rFont val="Starling Serif"/>
        <family val="1"/>
      </rPr>
      <t>tʰa</t>
    </r>
    <r>
      <rPr>
        <sz val="11"/>
        <color indexed="8"/>
        <rFont val="Starling Serif"/>
        <family val="1"/>
      </rPr>
      <t xml:space="preserve"> 'to drink' [Dornan 1917: 109] (this could hardly be the same word, although Dornan's transcriptional standards are so low that anything could happen).</t>
    </r>
  </si>
  <si>
    <r>
      <t>Vossen 1997: 497 (</t>
    </r>
    <r>
      <rPr>
        <i/>
        <sz val="11"/>
        <color indexed="8"/>
        <rFont val="Starling Serif"/>
        <family val="1"/>
      </rPr>
      <t>*kxʼa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mostly regular and trivial (although preservation of </t>
    </r>
    <r>
      <rPr>
        <i/>
        <sz val="11"/>
        <color indexed="8"/>
        <rFont val="Starling Serif"/>
        <family val="1"/>
      </rPr>
      <t>xʼ-</t>
    </r>
    <r>
      <rPr>
        <sz val="11"/>
        <color indexed="8"/>
        <rFont val="Starling Serif"/>
        <family val="1"/>
      </rPr>
      <t xml:space="preserve"> in Danisi is unexpected).</t>
    </r>
  </si>
  <si>
    <r>
      <t xml:space="preserve">Kilian-Hatz 2003: 222. Cf. Buga-Khoe </t>
    </r>
    <r>
      <rPr>
        <i/>
        <sz val="11"/>
        <color indexed="8"/>
        <rFont val="Starling Serif"/>
        <family val="1"/>
      </rPr>
      <t>ǁxǒ</t>
    </r>
    <r>
      <rPr>
        <sz val="11"/>
        <color indexed="8"/>
        <rFont val="Starling Serif"/>
        <family val="1"/>
      </rPr>
      <t xml:space="preserve"> id. [Vossen 1997: 498].</t>
    </r>
  </si>
  <si>
    <r>
      <t xml:space="preserve">Visser 2001: 15; Vossen 1997: 498; Barnard 1985: 116. Distinct from </t>
    </r>
    <r>
      <rPr>
        <i/>
        <sz val="11"/>
        <color indexed="8"/>
        <rFont val="Starling Serif"/>
        <family val="1"/>
      </rPr>
      <t>ǁxóː</t>
    </r>
    <r>
      <rPr>
        <sz val="11"/>
        <color indexed="8"/>
        <rFont val="Starling Serif"/>
        <family val="1"/>
      </rPr>
      <t xml:space="preserve"> 'dry, stiff, hard (wood, porridge, ice)' [Visser 2001: 111]; this item is ineligible for inclusion.</t>
    </r>
  </si>
  <si>
    <r>
      <t xml:space="preserve">Vossen 1997: 498. Cf. a different term in [Nakagawa 1996: 106]: </t>
    </r>
    <r>
      <rPr>
        <i/>
        <sz val="11"/>
        <color indexed="8"/>
        <rFont val="Starling Serif"/>
        <family val="1"/>
      </rPr>
      <t>ǁqáː</t>
    </r>
    <r>
      <rPr>
        <sz val="11"/>
        <color indexed="8"/>
        <rFont val="Starling Serif"/>
        <family val="1"/>
      </rPr>
      <t xml:space="preserve"> 'to be dry'.</t>
    </r>
  </si>
  <si>
    <r>
      <t xml:space="preserve">Dornan 1917: 104. Meaning glossed as 'to dry, wither, melt'; cf. the external data in Kua and Tsua that confirm the meaning 'dry', as well as the noun </t>
    </r>
    <r>
      <rPr>
        <i/>
        <sz val="11"/>
        <color indexed="8"/>
        <rFont val="Starling Serif"/>
        <family val="1"/>
      </rPr>
      <t>ǀoː</t>
    </r>
    <r>
      <rPr>
        <sz val="11"/>
        <color indexed="8"/>
        <rFont val="Starling Serif"/>
        <family val="1"/>
      </rPr>
      <t xml:space="preserve"> 'dryness' [ibid.] (actually the same word).</t>
    </r>
  </si>
  <si>
    <r>
      <t xml:space="preserve">Vossen 1997: 497. </t>
    </r>
    <r>
      <rPr>
        <u val="single"/>
        <sz val="11"/>
        <color indexed="8"/>
        <rFont val="Starling Serif"/>
        <family val="1"/>
      </rPr>
      <t>Distribution</t>
    </r>
    <r>
      <rPr>
        <sz val="11"/>
        <color indexed="8"/>
        <rFont val="Starling Serif"/>
        <family val="1"/>
      </rPr>
      <t xml:space="preserve">: Preserved everywhere except for Naro and Tshwa. </t>
    </r>
    <r>
      <rPr>
        <u val="single"/>
        <sz val="11"/>
        <color indexed="8"/>
        <rFont val="Starling Serif"/>
        <family val="1"/>
      </rPr>
      <t>Replacements</t>
    </r>
    <r>
      <rPr>
        <sz val="11"/>
        <color indexed="8"/>
        <rFont val="Starling Serif"/>
        <family val="1"/>
      </rPr>
      <t xml:space="preserve">: Formally, there are two roots competing for the basic slot 'dry' on the PKK level: </t>
    </r>
    <r>
      <rPr>
        <i/>
        <sz val="11"/>
        <color indexed="8"/>
        <rFont val="Starling Serif"/>
        <family val="1"/>
      </rPr>
      <t>*ǁxo</t>
    </r>
    <r>
      <rPr>
        <sz val="11"/>
        <color indexed="8"/>
        <rFont val="Starling Serif"/>
        <family val="1"/>
      </rPr>
      <t xml:space="preserve">, found in the majority of branches, and </t>
    </r>
    <r>
      <rPr>
        <i/>
        <sz val="11"/>
        <color indexed="8"/>
        <rFont val="Starling Serif"/>
        <family val="1"/>
      </rPr>
      <t>*ǀʼo</t>
    </r>
    <r>
      <rPr>
        <sz val="11"/>
        <color indexed="8"/>
        <rFont val="Starling Serif"/>
        <family val="1"/>
      </rPr>
      <t xml:space="preserve">, found in Naro and Tshwa. External comparison even shows that </t>
    </r>
    <r>
      <rPr>
        <i/>
        <sz val="11"/>
        <color indexed="8"/>
        <rFont val="Starling Serif"/>
        <family val="1"/>
      </rPr>
      <t>*ǀʼo</t>
    </r>
    <r>
      <rPr>
        <sz val="11"/>
        <color indexed="8"/>
        <rFont val="Starling Serif"/>
        <family val="1"/>
      </rPr>
      <t xml:space="preserve"> is better supported, since it is also the default equivalent for 'dry' in !Ora (Khoekhoe). However, more careful analysis of the semantics of </t>
    </r>
    <r>
      <rPr>
        <i/>
        <sz val="11"/>
        <color indexed="8"/>
        <rFont val="Starling Serif"/>
        <family val="1"/>
      </rPr>
      <t>*ǀʼo</t>
    </r>
    <r>
      <rPr>
        <sz val="11"/>
        <color indexed="8"/>
        <rFont val="Starling Serif"/>
        <family val="1"/>
      </rPr>
      <t xml:space="preserve"> shows that it must have referred to 'excessive dryness': cf. the opposition in Kxoe, where </t>
    </r>
    <r>
      <rPr>
        <i/>
        <sz val="11"/>
        <color indexed="8"/>
        <rFont val="Starling Serif"/>
        <family val="1"/>
      </rPr>
      <t>ǁxó</t>
    </r>
    <r>
      <rPr>
        <sz val="11"/>
        <color indexed="8"/>
        <rFont val="Starling Serif"/>
        <family val="1"/>
      </rPr>
      <t xml:space="preserve"> = 'to be dry', </t>
    </r>
    <r>
      <rPr>
        <i/>
        <sz val="11"/>
        <color indexed="8"/>
        <rFont val="Starling Serif"/>
        <family val="1"/>
      </rPr>
      <t>ǀʼóò</t>
    </r>
    <r>
      <rPr>
        <sz val="11"/>
        <color indexed="8"/>
        <rFont val="Starling Serif"/>
        <family val="1"/>
      </rPr>
      <t xml:space="preserve"> = 'to dry out, boil over'; externally, note also the meaning 'to be barren (of cow)' for this word in Nama. More data are necessary to confirm this hypothesis; in the meantime, in between this observation and the "majority rule", we postulate </t>
    </r>
    <r>
      <rPr>
        <i/>
        <sz val="11"/>
        <color indexed="8"/>
        <rFont val="Starling Serif"/>
        <family val="1"/>
      </rPr>
      <t>*ǁxo</t>
    </r>
    <r>
      <rPr>
        <sz val="11"/>
        <color indexed="8"/>
        <rFont val="Starling Serif"/>
        <family val="1"/>
      </rPr>
      <t xml:space="preserve"> as the default equivalent for PKK. </t>
    </r>
    <r>
      <rPr>
        <u val="single"/>
        <sz val="11"/>
        <color indexed="8"/>
        <rFont val="Starling Serif"/>
        <family val="1"/>
      </rPr>
      <t>Reconstruction shape</t>
    </r>
    <r>
      <rPr>
        <sz val="11"/>
        <color indexed="8"/>
        <rFont val="Starling Serif"/>
        <family val="1"/>
      </rPr>
      <t>: Correspondences are regular and trivial.</t>
    </r>
  </si>
  <si>
    <r>
      <t xml:space="preserve">Kilian-Hatz 2003: 179; Köhler 1966: 149. Cf. Buga-Khoe </t>
    </r>
    <r>
      <rPr>
        <i/>
        <sz val="11"/>
        <color indexed="8"/>
        <rFont val="Starling Serif"/>
        <family val="1"/>
      </rPr>
      <t>ǂê</t>
    </r>
    <r>
      <rPr>
        <sz val="11"/>
        <color indexed="8"/>
        <rFont val="Starling Serif"/>
        <family val="1"/>
      </rPr>
      <t xml:space="preserve"> id. [Vossen 1997: 474].</t>
    </r>
  </si>
  <si>
    <r>
      <t xml:space="preserve">Visser 2001: 83. Quoted as </t>
    </r>
    <r>
      <rPr>
        <i/>
        <sz val="11"/>
        <color indexed="8"/>
        <rFont val="Starling Serif"/>
        <family val="1"/>
      </rPr>
      <t>ǂé</t>
    </r>
    <r>
      <rPr>
        <sz val="11"/>
        <color indexed="8"/>
        <rFont val="Starling Serif"/>
        <family val="1"/>
      </rPr>
      <t xml:space="preserve"> in [Vossen 1997: 474]; as </t>
    </r>
    <r>
      <rPr>
        <i/>
        <sz val="11"/>
        <color indexed="8"/>
        <rFont val="Starling Serif"/>
        <family val="1"/>
      </rPr>
      <t>ǂkéː</t>
    </r>
    <r>
      <rPr>
        <sz val="11"/>
        <color indexed="8"/>
        <rFont val="Starling Serif"/>
        <family val="1"/>
      </rPr>
      <t xml:space="preserve"> ~ </t>
    </r>
    <r>
      <rPr>
        <i/>
        <sz val="11"/>
        <color indexed="8"/>
        <rFont val="Starling Serif"/>
        <family val="1"/>
      </rPr>
      <t>ǂxéː</t>
    </r>
    <r>
      <rPr>
        <sz val="11"/>
        <color indexed="8"/>
        <rFont val="Starling Serif"/>
        <family val="1"/>
      </rPr>
      <t xml:space="preserve"> in [Barnard 1985: 63].</t>
    </r>
  </si>
  <si>
    <r>
      <t xml:space="preserve">Nakagawa 2006: 230. Quoted as </t>
    </r>
    <r>
      <rPr>
        <i/>
        <sz val="11"/>
        <color indexed="8"/>
        <rFont val="Starling Serif"/>
        <family val="1"/>
      </rPr>
      <t>ǂê</t>
    </r>
    <r>
      <rPr>
        <sz val="11"/>
        <color indexed="8"/>
        <rFont val="Starling Serif"/>
        <family val="1"/>
      </rPr>
      <t xml:space="preserve"> in [Vossen 1997: 474]; as </t>
    </r>
    <r>
      <rPr>
        <i/>
        <sz val="11"/>
        <color indexed="8"/>
        <rFont val="Starling Serif"/>
        <family val="1"/>
      </rPr>
      <t>ǂkei</t>
    </r>
    <r>
      <rPr>
        <sz val="11"/>
        <color indexed="8"/>
        <rFont val="Starling Serif"/>
        <family val="1"/>
      </rPr>
      <t xml:space="preserve"> in [Tanaka 1978: 31]. </t>
    </r>
  </si>
  <si>
    <r>
      <t xml:space="preserve">Vossen 1997: 474. Quoted as </t>
    </r>
    <r>
      <rPr>
        <i/>
        <sz val="11"/>
        <color indexed="8"/>
        <rFont val="Starling Serif"/>
        <family val="1"/>
      </rPr>
      <t>ǂkei</t>
    </r>
    <r>
      <rPr>
        <sz val="11"/>
        <color indexed="8"/>
        <rFont val="Starling Serif"/>
        <family val="1"/>
      </rPr>
      <t xml:space="preserve"> in [Tanaka 1978: 31].</t>
    </r>
  </si>
  <si>
    <r>
      <t xml:space="preserve">Vossen 1997: 474. Quoted as </t>
    </r>
    <r>
      <rPr>
        <i/>
        <sz val="11"/>
        <color indexed="8"/>
        <rFont val="Starling Serif"/>
        <family val="1"/>
      </rPr>
      <t>kíè</t>
    </r>
    <r>
      <rPr>
        <sz val="11"/>
        <color indexed="8"/>
        <rFont val="Starling Serif"/>
        <family val="1"/>
      </rPr>
      <t xml:space="preserve"> in the earlier source [Vossen 1988: 79].</t>
    </r>
  </si>
  <si>
    <r>
      <t>Vossen 1997: 474 (</t>
    </r>
    <r>
      <rPr>
        <i/>
        <sz val="11"/>
        <color indexed="8"/>
        <rFont val="Starling Serif"/>
        <family val="1"/>
      </rPr>
      <t>*ǂe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with expected loss of click articulation in East Khoe (where </t>
    </r>
    <r>
      <rPr>
        <i/>
        <sz val="11"/>
        <color indexed="8"/>
        <rFont val="Starling Serif"/>
        <family val="1"/>
      </rPr>
      <t>*ǂ-</t>
    </r>
    <r>
      <rPr>
        <sz val="11"/>
        <color indexed="8"/>
        <rFont val="Starling Serif"/>
        <family val="1"/>
      </rPr>
      <t xml:space="preserve"> &gt; </t>
    </r>
    <r>
      <rPr>
        <i/>
        <sz val="11"/>
        <color indexed="8"/>
        <rFont val="Starling Serif"/>
        <family val="1"/>
      </rPr>
      <t>ɕ-</t>
    </r>
    <r>
      <rPr>
        <sz val="11"/>
        <color indexed="8"/>
        <rFont val="Starling Serif"/>
        <family val="1"/>
      </rPr>
      <t xml:space="preserve"> everywhere except for Tsʼixa).</t>
    </r>
  </si>
  <si>
    <r>
      <t xml:space="preserve">Kilian-Hatz 2003: 146; Köhler 1966: 152. Polysemy: 'earth / ground / sand / desert'. Cf. Buga-Khoe </t>
    </r>
    <r>
      <rPr>
        <i/>
        <sz val="11"/>
        <color indexed="8"/>
        <rFont val="Starling Serif"/>
        <family val="1"/>
      </rPr>
      <t>xóḿ</t>
    </r>
    <r>
      <rPr>
        <sz val="11"/>
        <color indexed="8"/>
        <rFont val="Starling Serif"/>
        <family val="1"/>
      </rPr>
      <t xml:space="preserve"> id. [Vossen 1997: 426].</t>
    </r>
  </si>
  <si>
    <r>
      <t xml:space="preserve">Visser 2001: 29; Vossen 1997: 426. Polysemy: 'soil / sand'. Quoted as </t>
    </r>
    <r>
      <rPr>
        <i/>
        <sz val="11"/>
        <color indexed="8"/>
        <rFont val="Starling Serif"/>
        <family val="1"/>
      </rPr>
      <t>xóḿ</t>
    </r>
    <r>
      <rPr>
        <sz val="11"/>
        <color indexed="8"/>
        <rFont val="Starling Serif"/>
        <family val="1"/>
      </rPr>
      <t xml:space="preserve"> ~ </t>
    </r>
    <r>
      <rPr>
        <i/>
        <sz val="11"/>
        <color indexed="8"/>
        <rFont val="Starling Serif"/>
        <family val="1"/>
      </rPr>
      <t>xúḿ</t>
    </r>
    <r>
      <rPr>
        <sz val="11"/>
        <color indexed="8"/>
        <rFont val="Starling Serif"/>
        <family val="1"/>
      </rPr>
      <t xml:space="preserve"> (fem.) in [Barnard 1985: 34].</t>
    </r>
  </si>
  <si>
    <r>
      <t xml:space="preserve">Vossen 1997: 426. Quoted as </t>
    </r>
    <r>
      <rPr>
        <i/>
        <sz val="11"/>
        <color indexed="8"/>
        <rFont val="Starling Serif"/>
        <family val="1"/>
      </rPr>
      <t>hxom</t>
    </r>
    <r>
      <rPr>
        <sz val="11"/>
        <color indexed="8"/>
        <rFont val="Starling Serif"/>
        <family val="1"/>
      </rPr>
      <t xml:space="preserve"> 'soil' in [Tanaka 1978: 89]. </t>
    </r>
  </si>
  <si>
    <r>
      <t>Vossen 1997: 425 (</t>
    </r>
    <r>
      <rPr>
        <i/>
        <sz val="11"/>
        <color indexed="8"/>
        <rFont val="Starling Serif"/>
        <family val="1"/>
      </rPr>
      <t>*xom</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Reconstructible with polysemy: 'earth / sand' (see further notes on 'sand').</t>
    </r>
  </si>
  <si>
    <r>
      <t xml:space="preserve">Vossen 1986: 339. The semi-synonym </t>
    </r>
    <r>
      <rPr>
        <i/>
        <sz val="11"/>
        <color indexed="8"/>
        <rFont val="Starling Serif"/>
        <family val="1"/>
      </rPr>
      <t>xʼò</t>
    </r>
    <r>
      <rPr>
        <sz val="11"/>
        <color indexed="8"/>
        <rFont val="Starling Serif"/>
        <family val="1"/>
      </rPr>
      <t xml:space="preserve"> 'to eat meat' [Vossen 2000: 142] is ineligible for inclusion. </t>
    </r>
  </si>
  <si>
    <r>
      <t xml:space="preserve">Kilian-Hatz 2003: 185; Köhler 1981: 497. Meaning glossed as: 'eat (fruit, mash, hippo's meat); eat ants (of: scaly anteater)'. The semi-synonym </t>
    </r>
    <r>
      <rPr>
        <i/>
        <sz val="11"/>
        <color indexed="8"/>
        <rFont val="Starling Serif"/>
        <family val="1"/>
      </rPr>
      <t>xʼó</t>
    </r>
    <r>
      <rPr>
        <sz val="11"/>
        <color indexed="8"/>
        <rFont val="Starling Serif"/>
        <family val="1"/>
      </rPr>
      <t xml:space="preserve"> 'eat (meat; not of hippo), eat (fish)' [Kilian-Hatz 2003: 74; Köhler 1981: 496] is ineligible for inclusion. Cf. Buga-Khoe </t>
    </r>
    <r>
      <rPr>
        <i/>
        <sz val="11"/>
        <color indexed="8"/>
        <rFont val="Starling Serif"/>
        <family val="1"/>
      </rPr>
      <t>ǂʼ</t>
    </r>
    <r>
      <rPr>
        <sz val="11"/>
        <color indexed="8"/>
        <rFont val="Starling Serif"/>
        <family val="1"/>
      </rPr>
      <t xml:space="preserve"> 'to eat (not meat)', </t>
    </r>
    <r>
      <rPr>
        <i/>
        <sz val="11"/>
        <color indexed="8"/>
        <rFont val="Starling Serif"/>
        <family val="1"/>
      </rPr>
      <t>xʼó</t>
    </r>
    <r>
      <rPr>
        <sz val="11"/>
        <color indexed="8"/>
        <rFont val="Starling Serif"/>
        <family val="1"/>
      </rPr>
      <t xml:space="preserve"> 'to eat (meat)' [Vossen 1997: 433].</t>
    </r>
  </si>
  <si>
    <r>
      <t xml:space="preserve">Visser 2001: 92. Quoted as </t>
    </r>
    <r>
      <rPr>
        <i/>
        <sz val="11"/>
        <color indexed="8"/>
        <rFont val="Starling Serif"/>
        <family val="1"/>
      </rPr>
      <t>ǂʼṹ</t>
    </r>
    <r>
      <rPr>
        <sz val="11"/>
        <color indexed="8"/>
        <rFont val="Starling Serif"/>
        <family val="1"/>
      </rPr>
      <t xml:space="preserve"> in [Vossen 1997: 433]; as </t>
    </r>
    <r>
      <rPr>
        <i/>
        <sz val="11"/>
        <color indexed="8"/>
        <rFont val="Starling Serif"/>
        <family val="1"/>
      </rPr>
      <t>ǂʼṹ</t>
    </r>
    <r>
      <rPr>
        <sz val="11"/>
        <color indexed="8"/>
        <rFont val="Starling Serif"/>
        <family val="1"/>
      </rPr>
      <t xml:space="preserve"> ~ </t>
    </r>
    <r>
      <rPr>
        <i/>
        <sz val="11"/>
        <color indexed="8"/>
        <rFont val="Starling Serif"/>
        <family val="1"/>
      </rPr>
      <t>ǂʼṍ</t>
    </r>
    <r>
      <rPr>
        <sz val="11"/>
        <color indexed="8"/>
        <rFont val="Starling Serif"/>
        <family val="1"/>
      </rPr>
      <t xml:space="preserve"> in [Barnard 1985: 137]. This is the basic word for 'eat' as applied to various soft substances; it is distinct from </t>
    </r>
    <r>
      <rPr>
        <i/>
        <sz val="11"/>
        <color indexed="8"/>
        <rFont val="Starling Serif"/>
        <family val="1"/>
      </rPr>
      <t>xʼōː</t>
    </r>
    <r>
      <rPr>
        <sz val="11"/>
        <color indexed="8"/>
        <rFont val="Starling Serif"/>
        <family val="1"/>
      </rPr>
      <t xml:space="preserve"> 'to eat meat' (of humans and animals) [Visser 2001: 39] (see further details under 'meat').</t>
    </r>
  </si>
  <si>
    <r>
      <t xml:space="preserve">Vossen 1997: 433. The semi-synonym </t>
    </r>
    <r>
      <rPr>
        <i/>
        <sz val="11"/>
        <color indexed="8"/>
        <rFont val="Starling Serif"/>
        <family val="1"/>
      </rPr>
      <t>xʼó</t>
    </r>
    <r>
      <rPr>
        <sz val="11"/>
        <color indexed="8"/>
        <rFont val="Starling Serif"/>
        <family val="1"/>
      </rPr>
      <t xml:space="preserve"> 'to eat meat' [Vossen 2000: 142] is ineligible for inclusion.</t>
    </r>
  </si>
  <si>
    <r>
      <t xml:space="preserve">Vossen 1988: 80. Cf., however, </t>
    </r>
    <r>
      <rPr>
        <i/>
        <sz val="11"/>
        <color indexed="8"/>
        <rFont val="Starling Serif"/>
        <family val="1"/>
      </rPr>
      <t>!ón</t>
    </r>
    <r>
      <rPr>
        <sz val="11"/>
        <color indexed="8"/>
        <rFont val="Starling Serif"/>
        <family val="1"/>
      </rPr>
      <t xml:space="preserve"> 'eat' in [Tanaka 1978: 31] (phonologically probably = </t>
    </r>
    <r>
      <rPr>
        <i/>
        <sz val="11"/>
        <color indexed="8"/>
        <rFont val="Starling Serif"/>
        <family val="1"/>
      </rPr>
      <t>ǂʼũ</t>
    </r>
    <r>
      <rPr>
        <sz val="11"/>
        <color indexed="8"/>
        <rFont val="Starling Serif"/>
        <family val="1"/>
      </rPr>
      <t>).</t>
    </r>
  </si>
  <si>
    <r>
      <t xml:space="preserve">Vossen 1997: 433. Quoted as </t>
    </r>
    <r>
      <rPr>
        <i/>
        <sz val="11"/>
        <color indexed="8"/>
        <rFont val="Starling Serif"/>
        <family val="1"/>
      </rPr>
      <t>!ón</t>
    </r>
    <r>
      <rPr>
        <sz val="11"/>
        <color indexed="8"/>
        <rFont val="Starling Serif"/>
        <family val="1"/>
      </rPr>
      <t xml:space="preserve"> in [Tanaka 1978: 31] (phonologically probably = </t>
    </r>
    <r>
      <rPr>
        <i/>
        <sz val="11"/>
        <color indexed="8"/>
        <rFont val="Starling Serif"/>
        <family val="1"/>
      </rPr>
      <t>ǂʼũ</t>
    </r>
    <r>
      <rPr>
        <sz val="11"/>
        <color indexed="8"/>
        <rFont val="Starling Serif"/>
        <family val="1"/>
      </rPr>
      <t>).</t>
    </r>
  </si>
  <si>
    <r>
      <t xml:space="preserve">Vossen 1997: 433. Distinct from </t>
    </r>
    <r>
      <rPr>
        <i/>
        <sz val="11"/>
        <color indexed="8"/>
        <rFont val="Starling Serif"/>
        <family val="1"/>
      </rPr>
      <t>kʼò</t>
    </r>
    <r>
      <rPr>
        <sz val="11"/>
        <color indexed="8"/>
        <rFont val="Starling Serif"/>
        <family val="1"/>
      </rPr>
      <t xml:space="preserve"> 'to eat meat' [ibid.].</t>
    </r>
  </si>
  <si>
    <r>
      <t xml:space="preserve">Vossen 1997: 433. Distinct from </t>
    </r>
    <r>
      <rPr>
        <i/>
        <sz val="11"/>
        <color indexed="8"/>
        <rFont val="Starling Serif"/>
        <family val="1"/>
      </rPr>
      <t>kʼǒ</t>
    </r>
    <r>
      <rPr>
        <sz val="11"/>
        <color indexed="8"/>
        <rFont val="Starling Serif"/>
        <family val="1"/>
      </rPr>
      <t xml:space="preserve"> 'to eat meat' [ibid.].</t>
    </r>
  </si>
  <si>
    <r>
      <t xml:space="preserve">Vossen 1997: 433. Distinct from </t>
    </r>
    <r>
      <rPr>
        <i/>
        <sz val="11"/>
        <color indexed="8"/>
        <rFont val="Starling Serif"/>
        <family val="1"/>
      </rPr>
      <t>xʼǒ</t>
    </r>
    <r>
      <rPr>
        <sz val="11"/>
        <color indexed="8"/>
        <rFont val="Starling Serif"/>
        <family val="1"/>
      </rPr>
      <t xml:space="preserve"> 'to eat meat' [ibid.].</t>
    </r>
  </si>
  <si>
    <r>
      <t xml:space="preserve">Vossen 1997: 433. Distinct from </t>
    </r>
    <r>
      <rPr>
        <i/>
        <sz val="11"/>
        <color indexed="8"/>
        <rFont val="Starling Serif"/>
        <family val="1"/>
      </rPr>
      <t>kʼó</t>
    </r>
    <r>
      <rPr>
        <sz val="11"/>
        <color indexed="8"/>
        <rFont val="Starling Serif"/>
        <family val="1"/>
      </rPr>
      <t xml:space="preserve"> 'to eat meat' [ibid.].</t>
    </r>
  </si>
  <si>
    <r>
      <t xml:space="preserve">Vossen 1997: 433. Distinct from </t>
    </r>
    <r>
      <rPr>
        <i/>
        <sz val="11"/>
        <color indexed="8"/>
        <rFont val="Starling Serif"/>
        <family val="1"/>
      </rPr>
      <t>kʼó</t>
    </r>
    <r>
      <rPr>
        <sz val="11"/>
        <color indexed="8"/>
        <rFont val="Starling Serif"/>
        <family val="1"/>
      </rPr>
      <t xml:space="preserve"> 'to eat meat' [ibid.]. In the earlier source [Vossen 1988: 80], both of these meanings are rendered with the verb </t>
    </r>
    <r>
      <rPr>
        <i/>
        <sz val="11"/>
        <color indexed="8"/>
        <rFont val="Starling Serif"/>
        <family val="1"/>
      </rPr>
      <t>kʼán</t>
    </r>
    <r>
      <rPr>
        <sz val="11"/>
        <color indexed="8"/>
        <rFont val="Starling Serif"/>
        <family val="1"/>
      </rPr>
      <t>; the semantic difference remains unclear.</t>
    </r>
  </si>
  <si>
    <r>
      <t xml:space="preserve">Dornan 1917: 99. Cf. </t>
    </r>
    <r>
      <rPr>
        <i/>
        <sz val="11"/>
        <color indexed="8"/>
        <rFont val="Starling Serif"/>
        <family val="1"/>
      </rPr>
      <t>ɲoː</t>
    </r>
    <r>
      <rPr>
        <sz val="11"/>
        <color indexed="8"/>
        <rFont val="Starling Serif"/>
        <family val="1"/>
      </rPr>
      <t xml:space="preserve"> 'to eat grass, to graze; food, meat; to sit down to food, to eat' [Dornan 1917: 108].</t>
    </r>
  </si>
  <si>
    <r>
      <t>Vossen 1997: 433 (</t>
    </r>
    <r>
      <rPr>
        <i/>
        <sz val="11"/>
        <color indexed="8"/>
        <rFont val="Starling Serif"/>
        <family val="1"/>
      </rPr>
      <t>*ǂʼũ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almost everywhere, with the possible exception of ǀGwi and Hiechware. </t>
    </r>
    <r>
      <rPr>
        <u val="single"/>
        <sz val="11"/>
        <color indexed="8"/>
        <rFont val="Starling Serif"/>
        <family val="1"/>
      </rPr>
      <t>Replacements</t>
    </r>
    <r>
      <rPr>
        <sz val="11"/>
        <color indexed="8"/>
        <rFont val="Starling Serif"/>
        <family val="1"/>
      </rPr>
      <t xml:space="preserve">: (a) ǀGwi </t>
    </r>
    <r>
      <rPr>
        <i/>
        <sz val="11"/>
        <color indexed="8"/>
        <rFont val="Starling Serif"/>
        <family val="1"/>
      </rPr>
      <t>kiam</t>
    </r>
    <r>
      <rPr>
        <sz val="11"/>
        <color indexed="8"/>
        <rFont val="Starling Serif"/>
        <family val="1"/>
      </rPr>
      <t xml:space="preserve"> = Naro </t>
    </r>
    <r>
      <rPr>
        <i/>
        <sz val="11"/>
        <color indexed="8"/>
        <rFont val="Starling Serif"/>
        <family val="1"/>
      </rPr>
      <t>kāˤ</t>
    </r>
    <r>
      <rPr>
        <sz val="11"/>
        <color indexed="8"/>
        <rFont val="Starling Serif"/>
        <family val="1"/>
      </rPr>
      <t xml:space="preserve"> 'sip, keep something in mouth, drink' [Visser 2001: 34]. It is not clear, however, if there was a real replacement in ǀGwi or if we are dealing with just a semantic inaccuracy; (b) Hiechware </t>
    </r>
    <r>
      <rPr>
        <i/>
        <sz val="11"/>
        <color indexed="8"/>
        <rFont val="Starling Serif"/>
        <family val="1"/>
      </rPr>
      <t>ka</t>
    </r>
    <r>
      <rPr>
        <sz val="11"/>
        <color indexed="8"/>
        <rFont val="Starling Serif"/>
        <family val="1"/>
      </rPr>
      <t xml:space="preserve"> = Naro </t>
    </r>
    <r>
      <rPr>
        <i/>
        <sz val="11"/>
        <color indexed="8"/>
        <rFont val="Starling Serif"/>
        <family val="1"/>
      </rPr>
      <t>kǎˤ</t>
    </r>
    <r>
      <rPr>
        <sz val="11"/>
        <color indexed="8"/>
        <rFont val="Starling Serif"/>
        <family val="1"/>
      </rPr>
      <t xml:space="preserve"> 'bite' [Visser 2001: 33]. This actually looks like a real replacement, judging by several of the available contexts; however, it should be noted that this is not the original Proto-Khoe equivalent for 'to bite', either, but rather a local isogloss between Naro-ǂHaba and Hiechware. </t>
    </r>
    <r>
      <rPr>
        <u val="single"/>
        <sz val="11"/>
        <color indexed="8"/>
        <rFont val="Starling Serif"/>
        <family val="1"/>
      </rPr>
      <t>Reconstruction shape</t>
    </r>
    <r>
      <rPr>
        <sz val="11"/>
        <color indexed="8"/>
        <rFont val="Starling Serif"/>
        <family val="1"/>
      </rPr>
      <t>: Correspondences are generally regular, with predictable click loss in East Kalahari Khoe.</t>
    </r>
  </si>
  <si>
    <r>
      <t xml:space="preserve">Vossen 1997: 451. Polysemy: 'egg / testicle'. The first meaning sometimes expressed with the compound form </t>
    </r>
    <r>
      <rPr>
        <i/>
        <sz val="11"/>
        <color indexed="8"/>
        <rFont val="Starling Serif"/>
        <family val="1"/>
      </rPr>
      <t>ǂʼúbí-ǀxúdí</t>
    </r>
    <r>
      <rPr>
        <sz val="11"/>
        <color indexed="8"/>
        <rFont val="Starling Serif"/>
        <family val="1"/>
      </rPr>
      <t>, lit. 'egg-seed'.</t>
    </r>
  </si>
  <si>
    <r>
      <t xml:space="preserve">Kilian-Hatz 2003: 185. Polysemy: 'egg / testicle'. Secondary synonym: </t>
    </r>
    <r>
      <rPr>
        <i/>
        <sz val="11"/>
        <color indexed="8"/>
        <rFont val="Starling Serif"/>
        <family val="1"/>
      </rPr>
      <t>dūúvírà</t>
    </r>
    <r>
      <rPr>
        <sz val="11"/>
        <color indexed="8"/>
        <rFont val="Starling Serif"/>
        <family val="1"/>
      </rPr>
      <t xml:space="preserve"> 'egg' [Kilian-Hatz 2003: 185]. Cf. Buga-Khoe </t>
    </r>
    <r>
      <rPr>
        <i/>
        <sz val="11"/>
        <color indexed="8"/>
        <rFont val="Starling Serif"/>
        <family val="1"/>
      </rPr>
      <t>ǂʼúbí</t>
    </r>
    <r>
      <rPr>
        <sz val="11"/>
        <color indexed="8"/>
        <rFont val="Starling Serif"/>
        <family val="1"/>
      </rPr>
      <t xml:space="preserve"> id. [Vossen 1997: 451].</t>
    </r>
  </si>
  <si>
    <r>
      <t xml:space="preserve">Visser 2001: 92. Polysemy: 'egg / seed'. Quoted as </t>
    </r>
    <r>
      <rPr>
        <i/>
        <sz val="11"/>
        <color indexed="8"/>
        <rFont val="Starling Serif"/>
        <family val="1"/>
      </rPr>
      <t>ǂʼúbí</t>
    </r>
    <r>
      <rPr>
        <sz val="11"/>
        <color indexed="8"/>
        <rFont val="Starling Serif"/>
        <family val="1"/>
      </rPr>
      <t xml:space="preserve"> in [Vossen 1997: 451]; as </t>
    </r>
    <r>
      <rPr>
        <i/>
        <sz val="11"/>
        <color indexed="8"/>
        <rFont val="Starling Serif"/>
        <family val="1"/>
      </rPr>
      <t>ǂobi</t>
    </r>
    <r>
      <rPr>
        <sz val="11"/>
        <color indexed="8"/>
        <rFont val="Starling Serif"/>
        <family val="1"/>
      </rPr>
      <t xml:space="preserve"> ~ </t>
    </r>
    <r>
      <rPr>
        <i/>
        <sz val="11"/>
        <color indexed="8"/>
        <rFont val="Starling Serif"/>
        <family val="1"/>
      </rPr>
      <t>ǂùbì</t>
    </r>
    <r>
      <rPr>
        <sz val="11"/>
        <color indexed="8"/>
        <rFont val="Starling Serif"/>
        <family val="1"/>
      </rPr>
      <t xml:space="preserve"> (fem., masc.) in [Barnard 1985: 97].</t>
    </r>
  </si>
  <si>
    <r>
      <t xml:space="preserve">Nakagawa 2006: 172. Quoted as </t>
    </r>
    <r>
      <rPr>
        <i/>
        <sz val="11"/>
        <color indexed="8"/>
        <rFont val="Starling Serif"/>
        <family val="1"/>
      </rPr>
      <t>ǂʼúbí</t>
    </r>
    <r>
      <rPr>
        <sz val="11"/>
        <color indexed="8"/>
        <rFont val="Starling Serif"/>
        <family val="1"/>
      </rPr>
      <t xml:space="preserve"> in [Vossen 1997: 451]; as </t>
    </r>
    <r>
      <rPr>
        <i/>
        <sz val="11"/>
        <color indexed="8"/>
        <rFont val="Starling Serif"/>
        <family val="1"/>
      </rPr>
      <t>ǀubi</t>
    </r>
    <r>
      <rPr>
        <sz val="11"/>
        <color indexed="8"/>
        <rFont val="Starling Serif"/>
        <family val="1"/>
      </rPr>
      <t xml:space="preserve"> in [Tanaka 1978: 32] (with incorrect identification of the click influx).</t>
    </r>
  </si>
  <si>
    <r>
      <t xml:space="preserve">Vossen 1997: 451. Quoted as </t>
    </r>
    <r>
      <rPr>
        <i/>
        <sz val="11"/>
        <color indexed="8"/>
        <rFont val="Starling Serif"/>
        <family val="1"/>
      </rPr>
      <t>ǀubi</t>
    </r>
    <r>
      <rPr>
        <sz val="11"/>
        <color indexed="8"/>
        <rFont val="Starling Serif"/>
        <family val="1"/>
      </rPr>
      <t xml:space="preserve"> in [Tanaka 1978: 32] (with incorrect identification of the click influx).</t>
    </r>
  </si>
  <si>
    <r>
      <t xml:space="preserve">Vossen 1997: 451. Polysemy: 'egg / testicle / penis'. In order to differentiate between these meanings, the semantics of 'egg / testicle' may be expressed with the compound form </t>
    </r>
    <r>
      <rPr>
        <i/>
        <sz val="11"/>
        <color indexed="8"/>
        <rFont val="Starling Serif"/>
        <family val="1"/>
      </rPr>
      <t>ʔíbí-ǀxúrì-!xú</t>
    </r>
    <r>
      <rPr>
        <sz val="11"/>
        <color indexed="8"/>
        <rFont val="Starling Serif"/>
        <family val="1"/>
      </rPr>
      <t xml:space="preserve">, where </t>
    </r>
    <r>
      <rPr>
        <i/>
        <sz val="11"/>
        <color indexed="8"/>
        <rFont val="Starling Serif"/>
        <family val="1"/>
      </rPr>
      <t>ǀxúrì</t>
    </r>
    <r>
      <rPr>
        <sz val="11"/>
        <color indexed="8"/>
        <rFont val="Starling Serif"/>
        <family val="1"/>
      </rPr>
      <t xml:space="preserve"> = 'seed' q.v. and the third component is not clear.</t>
    </r>
  </si>
  <si>
    <r>
      <t xml:space="preserve">Vossen 1997: 451. Polysemy: 'egg / testicle / penis'. In order to differentiate between these meanings, the semantics of 'testicle' may be expressed with the compound form </t>
    </r>
    <r>
      <rPr>
        <i/>
        <sz val="11"/>
        <color indexed="8"/>
        <rFont val="Starling Serif"/>
        <family val="1"/>
      </rPr>
      <t>ʔíbí-ǀxá</t>
    </r>
    <r>
      <rPr>
        <sz val="11"/>
        <color indexed="8"/>
        <rFont val="Starling Serif"/>
        <family val="1"/>
      </rPr>
      <t>, literally 'egg-flesh'.</t>
    </r>
  </si>
  <si>
    <r>
      <t>Vossen 1997: 451 (</t>
    </r>
    <r>
      <rPr>
        <i/>
        <sz val="11"/>
        <color indexed="8"/>
        <rFont val="Starling Serif"/>
        <family val="1"/>
      </rPr>
      <t>*ǂʼubi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where attested. </t>
    </r>
    <r>
      <rPr>
        <u val="single"/>
        <sz val="11"/>
        <color indexed="8"/>
        <rFont val="Starling Serif"/>
        <family val="1"/>
      </rPr>
      <t>Reconstruction shape</t>
    </r>
    <r>
      <rPr>
        <sz val="11"/>
        <color indexed="8"/>
        <rFont val="Starling Serif"/>
        <family val="1"/>
      </rPr>
      <t xml:space="preserve">: Correspondences are generally regular, with predictable click loss in the Eastern branch (and occasional vocalic assimilation </t>
    </r>
    <r>
      <rPr>
        <i/>
        <sz val="11"/>
        <color indexed="8"/>
        <rFont val="Starling Serif"/>
        <family val="1"/>
      </rPr>
      <t>*ǂʼubi</t>
    </r>
    <r>
      <rPr>
        <sz val="11"/>
        <color indexed="8"/>
        <rFont val="Starling Serif"/>
        <family val="1"/>
      </rPr>
      <t xml:space="preserve"> &gt; </t>
    </r>
    <r>
      <rPr>
        <i/>
        <sz val="11"/>
        <color indexed="8"/>
        <rFont val="Starling Serif"/>
        <family val="1"/>
      </rPr>
      <t>*ǂʼibi</t>
    </r>
    <r>
      <rPr>
        <sz val="11"/>
        <color indexed="8"/>
        <rFont val="Starling Serif"/>
        <family val="1"/>
      </rPr>
      <t>).</t>
    </r>
  </si>
  <si>
    <r>
      <t xml:space="preserve">Kilian-Hatz 2003: 195. Cf. Buga-Khoe </t>
    </r>
    <r>
      <rPr>
        <i/>
        <sz val="11"/>
        <color indexed="8"/>
        <rFont val="Starling Serif"/>
        <family val="1"/>
      </rPr>
      <t>ǂxáí</t>
    </r>
    <r>
      <rPr>
        <sz val="11"/>
        <color indexed="8"/>
        <rFont val="Starling Serif"/>
        <family val="1"/>
      </rPr>
      <t xml:space="preserve"> id. [Vossen 1997: 418].</t>
    </r>
  </si>
  <si>
    <r>
      <t xml:space="preserve">Visser 2001: 84. Quoted as </t>
    </r>
    <r>
      <rPr>
        <i/>
        <sz val="11"/>
        <color indexed="8"/>
        <rFont val="Starling Serif"/>
        <family val="1"/>
      </rPr>
      <t>ǂxéí</t>
    </r>
    <r>
      <rPr>
        <sz val="11"/>
        <color indexed="8"/>
        <rFont val="Starling Serif"/>
        <family val="1"/>
      </rPr>
      <t xml:space="preserve"> in [Vossen 1997: 418]; as </t>
    </r>
    <r>
      <rPr>
        <i/>
        <sz val="11"/>
        <color indexed="8"/>
        <rFont val="Starling Serif"/>
        <family val="1"/>
      </rPr>
      <t>ǂxíː</t>
    </r>
    <r>
      <rPr>
        <sz val="11"/>
        <color indexed="8"/>
        <rFont val="Starling Serif"/>
        <family val="1"/>
      </rPr>
      <t xml:space="preserve"> ~ </t>
    </r>
    <r>
      <rPr>
        <i/>
        <sz val="11"/>
        <color indexed="8"/>
        <rFont val="Starling Serif"/>
        <family val="1"/>
      </rPr>
      <t>ǂxí</t>
    </r>
    <r>
      <rPr>
        <sz val="11"/>
        <color indexed="8"/>
        <rFont val="Starling Serif"/>
        <family val="1"/>
      </rPr>
      <t xml:space="preserve"> in [Barnard 1985: 63].</t>
    </r>
  </si>
  <si>
    <r>
      <t xml:space="preserve">Vossen 1997: 418. Quoted as </t>
    </r>
    <r>
      <rPr>
        <i/>
        <sz val="11"/>
        <color indexed="8"/>
        <rFont val="Starling Serif"/>
        <family val="1"/>
      </rPr>
      <t>ǂxéí</t>
    </r>
    <r>
      <rPr>
        <sz val="11"/>
        <color indexed="8"/>
        <rFont val="Starling Serif"/>
        <family val="1"/>
      </rPr>
      <t xml:space="preserve"> in the earlier source [Vossen 1988: 80].</t>
    </r>
  </si>
  <si>
    <r>
      <t xml:space="preserve">Vossen 1997: 418. Quoted as </t>
    </r>
    <r>
      <rPr>
        <i/>
        <sz val="11"/>
        <color indexed="8"/>
        <rFont val="Starling Serif"/>
        <family val="1"/>
      </rPr>
      <t>!kai</t>
    </r>
    <r>
      <rPr>
        <sz val="11"/>
        <color indexed="8"/>
        <rFont val="Starling Serif"/>
        <family val="1"/>
      </rPr>
      <t xml:space="preserve"> in [Tanaka 1978: 33] (with incorrect identification of both the click influx and efflux).</t>
    </r>
  </si>
  <si>
    <r>
      <t xml:space="preserve">Vossen 1997: 418. Quoted as </t>
    </r>
    <r>
      <rPr>
        <i/>
        <sz val="11"/>
        <color indexed="8"/>
        <rFont val="Starling Serif"/>
        <family val="1"/>
      </rPr>
      <t>ǂxéí</t>
    </r>
    <r>
      <rPr>
        <sz val="11"/>
        <color indexed="8"/>
        <rFont val="Starling Serif"/>
        <family val="1"/>
      </rPr>
      <t xml:space="preserve"> in the earlier source [Vossen 1988: 80]; as </t>
    </r>
    <r>
      <rPr>
        <i/>
        <sz val="11"/>
        <color indexed="8"/>
        <rFont val="Starling Serif"/>
        <family val="1"/>
      </rPr>
      <t>!kai</t>
    </r>
    <r>
      <rPr>
        <sz val="11"/>
        <color indexed="8"/>
        <rFont val="Starling Serif"/>
        <family val="1"/>
      </rPr>
      <t xml:space="preserve"> in [Tanaka 1978: 33] (with incorrect identification of both the click influx and efflux).</t>
    </r>
  </si>
  <si>
    <r>
      <t xml:space="preserve">Vossen 1997: 418. Quoted as </t>
    </r>
    <r>
      <rPr>
        <i/>
        <sz val="11"/>
        <color indexed="8"/>
        <rFont val="Starling Serif"/>
        <family val="1"/>
      </rPr>
      <t>ɕáí</t>
    </r>
    <r>
      <rPr>
        <sz val="11"/>
        <color indexed="8"/>
        <rFont val="Starling Serif"/>
        <family val="1"/>
      </rPr>
      <t xml:space="preserve"> in the earlier source [Vossen 1988: 80].</t>
    </r>
  </si>
  <si>
    <r>
      <t xml:space="preserve">Dornan 1917: 90. Transcribed as </t>
    </r>
    <r>
      <rPr>
        <i/>
        <sz val="11"/>
        <color indexed="8"/>
        <rFont val="Starling Serif"/>
        <family val="1"/>
      </rPr>
      <t>čai</t>
    </r>
    <r>
      <rPr>
        <sz val="11"/>
        <color indexed="8"/>
        <rFont val="Starling Serif"/>
        <family val="1"/>
      </rPr>
      <t xml:space="preserve">, without the extra length, in idiomatic compounds such as </t>
    </r>
    <r>
      <rPr>
        <i/>
        <sz val="11"/>
        <color indexed="8"/>
        <rFont val="Starling Serif"/>
        <family val="1"/>
      </rPr>
      <t>čai ǀʰayo</t>
    </r>
    <r>
      <rPr>
        <sz val="11"/>
        <color indexed="8"/>
        <rFont val="Starling Serif"/>
        <family val="1"/>
      </rPr>
      <t xml:space="preserve"> 'eyebrow', etc.</t>
    </r>
  </si>
  <si>
    <r>
      <t>Vossen 1997: 418 (</t>
    </r>
    <r>
      <rPr>
        <i/>
        <sz val="11"/>
        <color indexed="8"/>
        <rFont val="Starling Serif"/>
        <family val="1"/>
      </rPr>
      <t>*ǂxai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t>
    </r>
    <r>
      <rPr>
        <sz val="11"/>
        <color indexed="8"/>
        <rFont val="Starling Serif"/>
        <family val="1"/>
      </rPr>
      <t>: Correspondences are fully regular, including predictable click palatalization in the Eastern branch.</t>
    </r>
  </si>
  <si>
    <r>
      <t xml:space="preserve">Kilian-Hatz 2003: 218; Köhler 1981: 501. Polysemy: 'grease / oil / fat'. There does not seem to be any lexical distinction between 'hard fat' and 'liquid fat', but the former meaning may be specified with the idiomatic expression </t>
    </r>
    <r>
      <rPr>
        <i/>
        <sz val="11"/>
        <color indexed="8"/>
        <rFont val="Starling Serif"/>
        <family val="1"/>
      </rPr>
      <t>ǁʼúū úì</t>
    </r>
    <r>
      <rPr>
        <sz val="11"/>
        <color indexed="8"/>
        <rFont val="Starling Serif"/>
        <family val="1"/>
      </rPr>
      <t xml:space="preserve">, literally 'frozen fat/oil' [Kilian-Hatz 2003: 209]. Cf. Buga-Khoe </t>
    </r>
    <r>
      <rPr>
        <i/>
        <sz val="11"/>
        <color indexed="8"/>
        <rFont val="Starling Serif"/>
        <family val="1"/>
      </rPr>
      <t>úì</t>
    </r>
    <r>
      <rPr>
        <sz val="11"/>
        <color indexed="8"/>
        <rFont val="Starling Serif"/>
        <family val="1"/>
      </rPr>
      <t xml:space="preserve"> id. [Vossen 1997: 435].</t>
    </r>
  </si>
  <si>
    <r>
      <t xml:space="preserve">Visser 2001: 60; Vossen 1997: 435. Polysemy: 'fat / oil / butter / cheese, cream'. Quoted as </t>
    </r>
    <r>
      <rPr>
        <i/>
        <sz val="11"/>
        <color indexed="8"/>
        <rFont val="Starling Serif"/>
        <family val="1"/>
      </rPr>
      <t>úè</t>
    </r>
    <r>
      <rPr>
        <sz val="11"/>
        <color indexed="8"/>
        <rFont val="Starling Serif"/>
        <family val="1"/>
      </rPr>
      <t xml:space="preserve"> in [Barnard 1985: 68]. The secondary synonym </t>
    </r>
    <r>
      <rPr>
        <i/>
        <sz val="11"/>
        <color indexed="8"/>
        <rFont val="Starling Serif"/>
        <family val="1"/>
      </rPr>
      <t>ǀuia</t>
    </r>
    <r>
      <rPr>
        <sz val="11"/>
        <color indexed="8"/>
        <rFont val="Starling Serif"/>
        <family val="1"/>
      </rPr>
      <t xml:space="preserve"> ~ </t>
    </r>
    <r>
      <rPr>
        <i/>
        <sz val="11"/>
        <color indexed="8"/>
        <rFont val="Starling Serif"/>
        <family val="1"/>
      </rPr>
      <t>ǀuiia</t>
    </r>
    <r>
      <rPr>
        <sz val="11"/>
        <color indexed="8"/>
        <rFont val="Starling Serif"/>
        <family val="1"/>
      </rPr>
      <t xml:space="preserve"> in the same source is obscure and not confirmed elsewhere.</t>
    </r>
  </si>
  <si>
    <r>
      <t xml:space="preserve">Vossen 1997: 435. Polysemy: 'fat / oil'. Quoted as </t>
    </r>
    <r>
      <rPr>
        <i/>
        <sz val="11"/>
        <color indexed="8"/>
        <rFont val="Starling Serif"/>
        <family val="1"/>
      </rPr>
      <t>úi</t>
    </r>
    <r>
      <rPr>
        <sz val="11"/>
        <color indexed="8"/>
        <rFont val="Starling Serif"/>
        <family val="1"/>
      </rPr>
      <t xml:space="preserve"> in [Tanaka 1978: 34] (with incorrect identification of the click influx).</t>
    </r>
  </si>
  <si>
    <r>
      <t>Vossen 1997: 435 (</t>
    </r>
    <r>
      <rPr>
        <i/>
        <sz val="11"/>
        <color indexed="8"/>
        <rFont val="Starling Serif"/>
        <family val="1"/>
      </rPr>
      <t>*nui</t>
    </r>
    <r>
      <rPr>
        <sz val="11"/>
        <color indexed="8"/>
        <rFont val="Starling Serif"/>
        <family val="1"/>
      </rPr>
      <t xml:space="preserve"> ~ </t>
    </r>
    <r>
      <rPr>
        <i/>
        <sz val="11"/>
        <color indexed="8"/>
        <rFont val="Starling Serif"/>
        <family val="1"/>
      </rPr>
      <t>*ui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xml:space="preserve">: Correspondences are generally regular and trivial. </t>
    </r>
    <r>
      <rPr>
        <u val="single"/>
        <sz val="11"/>
        <color indexed="8"/>
        <rFont val="Starling Serif"/>
        <family val="1"/>
      </rPr>
      <t>Semantics and structure</t>
    </r>
    <r>
      <rPr>
        <sz val="11"/>
        <color indexed="8"/>
        <rFont val="Starling Serif"/>
        <family val="1"/>
      </rPr>
      <t>: It seems that there was no lexical differentiation between 'solid fat' and 'liquid fat, oil' on the proto-level.</t>
    </r>
  </si>
  <si>
    <r>
      <t xml:space="preserve">Visser 2001: 15. Same word as 'hair' q.v. Quoted as </t>
    </r>
    <r>
      <rPr>
        <i/>
        <sz val="11"/>
        <color indexed="8"/>
        <rFont val="Starling Serif"/>
        <family val="1"/>
      </rPr>
      <t>ǀʼ</t>
    </r>
    <r>
      <rPr>
        <sz val="11"/>
        <color indexed="8"/>
        <rFont val="Starling Serif"/>
        <family val="1"/>
      </rPr>
      <t xml:space="preserve"> in [Vossen 1997: 446]; as </t>
    </r>
    <r>
      <rPr>
        <i/>
        <sz val="11"/>
        <color indexed="8"/>
        <rFont val="Starling Serif"/>
        <family val="1"/>
      </rPr>
      <t>ǀ</t>
    </r>
    <r>
      <rPr>
        <sz val="11"/>
        <color indexed="8"/>
        <rFont val="Starling Serif"/>
        <family val="1"/>
      </rPr>
      <t xml:space="preserve"> (masc., fem.) in [Barnard 1985: 69].</t>
    </r>
  </si>
  <si>
    <r>
      <t xml:space="preserve">Kilian-Hatz 2003: 159. Quoted as </t>
    </r>
    <r>
      <rPr>
        <i/>
        <sz val="11"/>
        <color indexed="8"/>
        <rFont val="Starling Serif"/>
        <family val="1"/>
      </rPr>
      <t>ǀʼé</t>
    </r>
    <r>
      <rPr>
        <sz val="11"/>
        <color indexed="8"/>
        <rFont val="Starling Serif"/>
        <family val="1"/>
      </rPr>
      <t xml:space="preserve"> in [Köhler 1981: 489]. Cf. Buga-Khoe </t>
    </r>
    <r>
      <rPr>
        <i/>
        <sz val="11"/>
        <color indexed="8"/>
        <rFont val="Starling Serif"/>
        <family val="1"/>
      </rPr>
      <t>ǀʼě</t>
    </r>
    <r>
      <rPr>
        <sz val="11"/>
        <color indexed="8"/>
        <rFont val="Starling Serif"/>
        <family val="1"/>
      </rPr>
      <t xml:space="preserve"> id. [Vossen 1997: 435].</t>
    </r>
  </si>
  <si>
    <r>
      <t xml:space="preserve">Visser 2001: 14. Polysemy: 'fire / firewood'. Quoted as </t>
    </r>
    <r>
      <rPr>
        <i/>
        <sz val="11"/>
        <color indexed="8"/>
        <rFont val="Starling Serif"/>
        <family val="1"/>
      </rPr>
      <t>ǀʼé</t>
    </r>
    <r>
      <rPr>
        <sz val="11"/>
        <color indexed="8"/>
        <rFont val="Starling Serif"/>
        <family val="1"/>
      </rPr>
      <t xml:space="preserve"> in [Vossen 1997: 435]; as </t>
    </r>
    <r>
      <rPr>
        <i/>
        <sz val="11"/>
        <color indexed="8"/>
        <rFont val="Starling Serif"/>
        <family val="1"/>
      </rPr>
      <t>ǀéː</t>
    </r>
    <r>
      <rPr>
        <sz val="11"/>
        <color indexed="8"/>
        <rFont val="Starling Serif"/>
        <family val="1"/>
      </rPr>
      <t xml:space="preserve"> ~ </t>
    </r>
    <r>
      <rPr>
        <i/>
        <sz val="11"/>
        <color indexed="8"/>
        <rFont val="Starling Serif"/>
        <family val="1"/>
      </rPr>
      <t>ǀʼéː</t>
    </r>
    <r>
      <rPr>
        <sz val="11"/>
        <color indexed="8"/>
        <rFont val="Starling Serif"/>
        <family val="1"/>
      </rPr>
      <t xml:space="preserve"> (fem.) in [Barnard 1985: 108].</t>
    </r>
  </si>
  <si>
    <r>
      <t xml:space="preserve">Nakagawa 1996: 115. Quoted as </t>
    </r>
    <r>
      <rPr>
        <i/>
        <sz val="11"/>
        <color indexed="8"/>
        <rFont val="Starling Serif"/>
        <family val="1"/>
      </rPr>
      <t>ǀʼé</t>
    </r>
    <r>
      <rPr>
        <sz val="11"/>
        <color indexed="8"/>
        <rFont val="Starling Serif"/>
        <family val="1"/>
      </rPr>
      <t xml:space="preserve"> in [Vossen 1997: 435]; as </t>
    </r>
    <r>
      <rPr>
        <i/>
        <sz val="11"/>
        <color indexed="8"/>
        <rFont val="Starling Serif"/>
        <family val="1"/>
      </rPr>
      <t>ǀeː</t>
    </r>
    <r>
      <rPr>
        <sz val="11"/>
        <color indexed="8"/>
        <rFont val="Starling Serif"/>
        <family val="1"/>
      </rPr>
      <t xml:space="preserve"> in [Tanaka 1978: 36].</t>
    </r>
  </si>
  <si>
    <r>
      <t xml:space="preserve">Vossen 1997: 435. Quoted as </t>
    </r>
    <r>
      <rPr>
        <i/>
        <sz val="11"/>
        <color indexed="8"/>
        <rFont val="Starling Serif"/>
        <family val="1"/>
      </rPr>
      <t>ǀeː</t>
    </r>
    <r>
      <rPr>
        <sz val="11"/>
        <color indexed="8"/>
        <rFont val="Starling Serif"/>
        <family val="1"/>
      </rPr>
      <t xml:space="preserve"> in [Tanaka 1978: 36].</t>
    </r>
  </si>
  <si>
    <r>
      <t>Vossen 1997: 435 (</t>
    </r>
    <r>
      <rPr>
        <i/>
        <sz val="11"/>
        <color indexed="8"/>
        <rFont val="Starling Serif"/>
        <family val="1"/>
      </rPr>
      <t>*ǀʼe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the majority of languages. </t>
    </r>
    <r>
      <rPr>
        <u val="single"/>
        <sz val="11"/>
        <color indexed="8"/>
        <rFont val="Starling Serif"/>
        <family val="1"/>
      </rPr>
      <t>Replacements</t>
    </r>
    <r>
      <rPr>
        <sz val="11"/>
        <color indexed="8"/>
        <rFont val="Starling Serif"/>
        <family val="1"/>
      </rPr>
      <t xml:space="preserve">: Replaced in Deti by the form </t>
    </r>
    <r>
      <rPr>
        <i/>
        <sz val="11"/>
        <color indexed="8"/>
        <rFont val="Starling Serif"/>
        <family val="1"/>
      </rPr>
      <t>ǔ</t>
    </r>
    <r>
      <rPr>
        <sz val="11"/>
        <color indexed="8"/>
        <rFont val="Starling Serif"/>
        <family val="1"/>
      </rPr>
      <t xml:space="preserve"> = Naro </t>
    </r>
    <r>
      <rPr>
        <i/>
        <sz val="11"/>
        <color indexed="8"/>
        <rFont val="Starling Serif"/>
        <family val="1"/>
      </rPr>
      <t>ùú</t>
    </r>
    <r>
      <rPr>
        <sz val="11"/>
        <color indexed="8"/>
        <rFont val="Starling Serif"/>
        <family val="1"/>
      </rPr>
      <t xml:space="preserve"> 'make fire' (Visser 2001: 25). </t>
    </r>
    <r>
      <rPr>
        <u val="single"/>
        <sz val="11"/>
        <color indexed="8"/>
        <rFont val="Starling Serif"/>
        <family val="1"/>
      </rPr>
      <t>Reconstruction shape</t>
    </r>
    <r>
      <rPr>
        <sz val="11"/>
        <color indexed="8"/>
        <rFont val="Starling Serif"/>
        <family val="1"/>
      </rPr>
      <t>: Correspondences are regular and trivial.</t>
    </r>
  </si>
  <si>
    <r>
      <t xml:space="preserve">Kilian-Hatz 2003: 208. Quoted as </t>
    </r>
    <r>
      <rPr>
        <i/>
        <sz val="11"/>
        <color indexed="8"/>
        <rFont val="Starling Serif"/>
        <family val="1"/>
      </rPr>
      <t>ǁʼéù</t>
    </r>
    <r>
      <rPr>
        <sz val="11"/>
        <color indexed="8"/>
        <rFont val="Starling Serif"/>
        <family val="1"/>
      </rPr>
      <t xml:space="preserve"> in [Köhler 1973: 188]. Cf. Buga-Khoe </t>
    </r>
    <r>
      <rPr>
        <i/>
        <sz val="11"/>
        <color indexed="8"/>
        <rFont val="Starling Serif"/>
        <family val="1"/>
      </rPr>
      <t>ǁʼáù</t>
    </r>
    <r>
      <rPr>
        <sz val="11"/>
        <color indexed="8"/>
        <rFont val="Starling Serif"/>
        <family val="1"/>
      </rPr>
      <t xml:space="preserve"> id. [Vossen 1997: 436].</t>
    </r>
  </si>
  <si>
    <r>
      <t xml:space="preserve">Visser 2001: 119. Quoted as </t>
    </r>
    <r>
      <rPr>
        <i/>
        <sz val="11"/>
        <color indexed="8"/>
        <rFont val="Starling Serif"/>
        <family val="1"/>
      </rPr>
      <t>ǁʼáù</t>
    </r>
    <r>
      <rPr>
        <sz val="11"/>
        <color indexed="8"/>
        <rFont val="Starling Serif"/>
        <family val="1"/>
      </rPr>
      <t xml:space="preserve"> in [Vossen 1997: 436]; as </t>
    </r>
    <r>
      <rPr>
        <i/>
        <sz val="11"/>
        <color indexed="8"/>
        <rFont val="Starling Serif"/>
        <family val="1"/>
      </rPr>
      <t>ǁáù</t>
    </r>
    <r>
      <rPr>
        <sz val="11"/>
        <color indexed="8"/>
        <rFont val="Starling Serif"/>
        <family val="1"/>
      </rPr>
      <t xml:space="preserve"> ~ </t>
    </r>
    <r>
      <rPr>
        <i/>
        <sz val="11"/>
        <color indexed="8"/>
        <rFont val="Starling Serif"/>
        <family val="1"/>
      </rPr>
      <t>ǁou</t>
    </r>
    <r>
      <rPr>
        <sz val="11"/>
        <color indexed="8"/>
        <rFont val="Starling Serif"/>
        <family val="1"/>
      </rPr>
      <t xml:space="preserve"> ~ </t>
    </r>
    <r>
      <rPr>
        <i/>
        <sz val="11"/>
        <color indexed="8"/>
        <rFont val="Starling Serif"/>
        <family val="1"/>
      </rPr>
      <t>ǁʼou</t>
    </r>
    <r>
      <rPr>
        <sz val="11"/>
        <color indexed="8"/>
        <rFont val="Starling Serif"/>
        <family val="1"/>
      </rPr>
      <t xml:space="preserve"> (masc.) in [Barnard 1985: 40].</t>
    </r>
  </si>
  <si>
    <r>
      <t xml:space="preserve">Vossen 1997: 436. Quoted as </t>
    </r>
    <r>
      <rPr>
        <i/>
        <sz val="11"/>
        <color indexed="8"/>
        <rFont val="Starling Serif"/>
        <family val="1"/>
      </rPr>
      <t>ǀáo</t>
    </r>
    <r>
      <rPr>
        <sz val="11"/>
        <color indexed="8"/>
        <rFont val="Starling Serif"/>
        <family val="1"/>
      </rPr>
      <t xml:space="preserve"> in [Tanaka 1978: 36] (with incorrect identification of the click influx, or a misprint).</t>
    </r>
  </si>
  <si>
    <r>
      <t xml:space="preserve">Dornan 1917: 110. Borrowed from Setswana </t>
    </r>
    <r>
      <rPr>
        <i/>
        <sz val="11"/>
        <color indexed="8"/>
        <rFont val="Starling Serif"/>
        <family val="1"/>
      </rPr>
      <t>ƛʰapi</t>
    </r>
    <r>
      <rPr>
        <sz val="11"/>
        <color indexed="8"/>
        <rFont val="Starling Serif"/>
        <family val="1"/>
      </rPr>
      <t xml:space="preserve"> id.</t>
    </r>
  </si>
  <si>
    <r>
      <t>Vossen 1997: 436 (</t>
    </r>
    <r>
      <rPr>
        <i/>
        <sz val="11"/>
        <color indexed="8"/>
        <rFont val="Starling Serif"/>
        <family val="1"/>
      </rPr>
      <t>*ǁʼau</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most languages (except where replaced by Bantuisms). </t>
    </r>
    <r>
      <rPr>
        <u val="single"/>
        <sz val="11"/>
        <color indexed="8"/>
        <rFont val="Starling Serif"/>
        <family val="1"/>
      </rPr>
      <t>Replacements</t>
    </r>
    <r>
      <rPr>
        <sz val="11"/>
        <color indexed="8"/>
        <rFont val="Starling Serif"/>
        <family val="1"/>
      </rPr>
      <t xml:space="preserve">: The only explicitly attested replacement is Hiechware </t>
    </r>
    <r>
      <rPr>
        <i/>
        <sz val="11"/>
        <color indexed="8"/>
        <rFont val="Starling Serif"/>
        <family val="1"/>
      </rPr>
      <t>tʰapi</t>
    </r>
    <r>
      <rPr>
        <sz val="11"/>
        <color indexed="8"/>
        <rFont val="Starling Serif"/>
        <family val="1"/>
      </rPr>
      <t xml:space="preserve">, borrowed from Setswana. </t>
    </r>
    <r>
      <rPr>
        <u val="single"/>
        <sz val="11"/>
        <color indexed="8"/>
        <rFont val="Starling Serif"/>
        <family val="1"/>
      </rPr>
      <t>Reconstruction shape</t>
    </r>
    <r>
      <rPr>
        <sz val="11"/>
        <color indexed="8"/>
        <rFont val="Starling Serif"/>
        <family val="1"/>
      </rPr>
      <t>: Correspondences are generally regular, except for the sporadic (but recurrent) click loss in the Shua branch.</t>
    </r>
  </si>
  <si>
    <r>
      <t xml:space="preserve">Kilian-Hatz 2003: 212. Meaning glossed as 'fly (of: birds)'. Alternately, cf. also </t>
    </r>
    <r>
      <rPr>
        <i/>
        <sz val="11"/>
        <color indexed="8"/>
        <rFont val="Starling Serif"/>
        <family val="1"/>
      </rPr>
      <t>kʸ</t>
    </r>
    <r>
      <rPr>
        <sz val="11"/>
        <color indexed="8"/>
        <rFont val="Starling Serif"/>
        <family val="1"/>
      </rPr>
      <t xml:space="preserve">, glossed as 'run fast; run away, escape, fly; go by car' [Kilian-Hatz 2003: 79]. Dictionary definitions presume that </t>
    </r>
    <r>
      <rPr>
        <i/>
        <sz val="11"/>
        <color indexed="8"/>
        <rFont val="Starling Serif"/>
        <family val="1"/>
      </rPr>
      <t>èvùū</t>
    </r>
    <r>
      <rPr>
        <sz val="11"/>
        <color indexed="8"/>
        <rFont val="Starling Serif"/>
        <family val="1"/>
      </rPr>
      <t xml:space="preserve"> is better eligible for inclusion, but additional research on the issue may be required.</t>
    </r>
  </si>
  <si>
    <r>
      <t xml:space="preserve">Visser 2001: 98. Distinct from </t>
    </r>
    <r>
      <rPr>
        <i/>
        <sz val="11"/>
        <color indexed="8"/>
        <rFont val="Starling Serif"/>
        <family val="1"/>
      </rPr>
      <t>ǂéré</t>
    </r>
    <r>
      <rPr>
        <sz val="11"/>
        <color indexed="8"/>
        <rFont val="Starling Serif"/>
        <family val="1"/>
      </rPr>
      <t xml:space="preserve"> 'to fly around' [Visser 2001: 83]. Quoted as </t>
    </r>
    <r>
      <rPr>
        <i/>
        <sz val="11"/>
        <color indexed="8"/>
        <rFont val="Starling Serif"/>
        <family val="1"/>
      </rPr>
      <t>cˤ</t>
    </r>
    <r>
      <rPr>
        <sz val="11"/>
        <color indexed="8"/>
        <rFont val="Starling Serif"/>
        <family val="1"/>
      </rPr>
      <t xml:space="preserve"> by R. Vossen in [Barnard 1985: 139]; Barnard himself gives a completely different word, </t>
    </r>
    <r>
      <rPr>
        <i/>
        <sz val="11"/>
        <color indexed="8"/>
        <rFont val="Starling Serif"/>
        <family val="1"/>
      </rPr>
      <t>!xué</t>
    </r>
    <r>
      <rPr>
        <sz val="11"/>
        <color indexed="8"/>
        <rFont val="Starling Serif"/>
        <family val="1"/>
      </rPr>
      <t xml:space="preserve"> = </t>
    </r>
    <r>
      <rPr>
        <i/>
        <sz val="11"/>
        <color indexed="8"/>
        <rFont val="Starling Serif"/>
        <family val="1"/>
      </rPr>
      <t>!xóé</t>
    </r>
    <r>
      <rPr>
        <sz val="11"/>
        <color indexed="8"/>
        <rFont val="Starling Serif"/>
        <family val="1"/>
      </rPr>
      <t xml:space="preserve"> 'to run' [Visser 2001: 66].</t>
    </r>
  </si>
  <si>
    <r>
      <t xml:space="preserve">Not attested in reliable sources. Cf., however, </t>
    </r>
    <r>
      <rPr>
        <i/>
        <sz val="11"/>
        <color indexed="8"/>
        <rFont val="Starling Serif"/>
        <family val="1"/>
      </rPr>
      <t>!ʰoe</t>
    </r>
    <r>
      <rPr>
        <sz val="11"/>
        <color indexed="8"/>
        <rFont val="Starling Serif"/>
        <family val="1"/>
      </rPr>
      <t xml:space="preserve"> 'to fly' in [Tanaka 1978: 37], most likely the same as </t>
    </r>
    <r>
      <rPr>
        <i/>
        <sz val="11"/>
        <color indexed="8"/>
        <rFont val="Starling Serif"/>
        <family val="1"/>
      </rPr>
      <t>hoe</t>
    </r>
    <r>
      <rPr>
        <sz val="11"/>
        <color indexed="8"/>
        <rFont val="Starling Serif"/>
        <family val="1"/>
      </rPr>
      <t xml:space="preserve"> 'to run' in [Tanaka 1978: 81]; the lack of click articulation in the latter entry may be erroneous, cf. the complete equivalence of the two meanings in Gǁana.</t>
    </r>
  </si>
  <si>
    <r>
      <t xml:space="preserve">Not attested in reliable sources. Cf., however, </t>
    </r>
    <r>
      <rPr>
        <i/>
        <sz val="11"/>
        <color indexed="8"/>
        <rFont val="Starling Serif"/>
        <family val="1"/>
      </rPr>
      <t>hoe</t>
    </r>
    <r>
      <rPr>
        <sz val="11"/>
        <color indexed="8"/>
        <rFont val="Starling Serif"/>
        <family val="1"/>
      </rPr>
      <t xml:space="preserve"> 'to fly' in [Tanaka 1978: 37], clearly the same as </t>
    </r>
    <r>
      <rPr>
        <i/>
        <sz val="11"/>
        <color indexed="8"/>
        <rFont val="Starling Serif"/>
        <family val="1"/>
      </rPr>
      <t>hoe</t>
    </r>
    <r>
      <rPr>
        <sz val="11"/>
        <color indexed="8"/>
        <rFont val="Starling Serif"/>
        <family val="1"/>
      </rPr>
      <t xml:space="preserve"> 'to run' in [Tanaka 1978: 81].</t>
    </r>
  </si>
  <si>
    <r>
      <t xml:space="preserve">Kilian-Hatz 2003: 78. Polysemy: 'foot / wheel'. Quoted as </t>
    </r>
    <r>
      <rPr>
        <i/>
        <sz val="11"/>
        <color indexed="8"/>
        <rFont val="Starling Serif"/>
        <family val="1"/>
      </rPr>
      <t>kʸǎré</t>
    </r>
    <r>
      <rPr>
        <sz val="11"/>
        <color indexed="8"/>
        <rFont val="Starling Serif"/>
        <family val="1"/>
      </rPr>
      <t xml:space="preserve"> in [Köhler 1981: 489]. Cf. Buga-Khoe </t>
    </r>
    <r>
      <rPr>
        <i/>
        <sz val="11"/>
        <color indexed="8"/>
        <rFont val="Starling Serif"/>
        <family val="1"/>
      </rPr>
      <t>kádè</t>
    </r>
    <r>
      <rPr>
        <sz val="11"/>
        <color indexed="8"/>
        <rFont val="Starling Serif"/>
        <family val="1"/>
      </rPr>
      <t xml:space="preserve"> id. [Vossen 1997: 439]. For Buga-Khoe, R. Vossen also lists the form </t>
    </r>
    <r>
      <rPr>
        <i/>
        <sz val="11"/>
        <color indexed="8"/>
        <rFont val="Starling Serif"/>
        <family val="1"/>
      </rPr>
      <t>ʒ</t>
    </r>
    <r>
      <rPr>
        <sz val="11"/>
        <color indexed="8"/>
        <rFont val="Starling Serif"/>
        <family val="1"/>
      </rPr>
      <t xml:space="preserve"> 'foot' as a synonym [Vossen 1997: 440]. However, in Kxoe proper the word </t>
    </r>
    <r>
      <rPr>
        <i/>
        <sz val="11"/>
        <color indexed="8"/>
        <rFont val="Starling Serif"/>
        <family val="1"/>
      </rPr>
      <t>ǯ</t>
    </r>
    <r>
      <rPr>
        <sz val="11"/>
        <color indexed="8"/>
        <rFont val="Starling Serif"/>
        <family val="1"/>
      </rPr>
      <t xml:space="preserve"> means 'bird's foot, talon' [Kilian-Hatz 2003: 42].</t>
    </r>
  </si>
  <si>
    <r>
      <t xml:space="preserve">Visser 2001: 52. Quoted as </t>
    </r>
    <r>
      <rPr>
        <i/>
        <sz val="11"/>
        <color indexed="8"/>
        <rFont val="Starling Serif"/>
        <family val="1"/>
      </rPr>
      <t>ádè</t>
    </r>
    <r>
      <rPr>
        <sz val="11"/>
        <color indexed="8"/>
        <rFont val="Starling Serif"/>
        <family val="1"/>
      </rPr>
      <t xml:space="preserve"> in [Vossen 1997: 439]; as </t>
    </r>
    <r>
      <rPr>
        <i/>
        <sz val="11"/>
        <color indexed="8"/>
        <rFont val="Starling Serif"/>
        <family val="1"/>
      </rPr>
      <t>árè</t>
    </r>
    <r>
      <rPr>
        <sz val="11"/>
        <color indexed="8"/>
        <rFont val="Starling Serif"/>
        <family val="1"/>
      </rPr>
      <t xml:space="preserve"> ~ </t>
    </r>
    <r>
      <rPr>
        <i/>
        <sz val="11"/>
        <color indexed="8"/>
        <rFont val="Starling Serif"/>
        <family val="1"/>
      </rPr>
      <t>àrè</t>
    </r>
    <r>
      <rPr>
        <sz val="11"/>
        <color indexed="8"/>
        <rFont val="Starling Serif"/>
        <family val="1"/>
      </rPr>
      <t xml:space="preserve"> ~ </t>
    </r>
    <r>
      <rPr>
        <i/>
        <sz val="11"/>
        <color indexed="8"/>
        <rFont val="Starling Serif"/>
        <family val="1"/>
      </rPr>
      <t>àrè</t>
    </r>
    <r>
      <rPr>
        <sz val="11"/>
        <color indexed="8"/>
        <rFont val="Starling Serif"/>
        <family val="1"/>
      </rPr>
      <t xml:space="preserve"> ~ </t>
    </r>
    <r>
      <rPr>
        <i/>
        <sz val="11"/>
        <color indexed="8"/>
        <rFont val="Starling Serif"/>
        <family val="1"/>
      </rPr>
      <t>àrà</t>
    </r>
    <r>
      <rPr>
        <sz val="11"/>
        <color indexed="8"/>
        <rFont val="Starling Serif"/>
        <family val="1"/>
      </rPr>
      <t xml:space="preserve"> in [Barnard 1985: 66].</t>
    </r>
  </si>
  <si>
    <r>
      <t xml:space="preserve">Tanaka 1978: 37. Transcribed as </t>
    </r>
    <r>
      <rPr>
        <i/>
        <sz val="11"/>
        <color indexed="8"/>
        <rFont val="Starling Serif"/>
        <family val="1"/>
      </rPr>
      <t>ngare</t>
    </r>
    <r>
      <rPr>
        <sz val="11"/>
        <color indexed="8"/>
        <rFont val="Starling Serif"/>
        <family val="1"/>
      </rPr>
      <t>; although this is not a reliable source, we tentatively include the word, since it is a natural match with other West Khoe equivalents for 'foot'.</t>
    </r>
  </si>
  <si>
    <r>
      <t xml:space="preserve">Tanaka 1978: 37. Transcribed as </t>
    </r>
    <r>
      <rPr>
        <i/>
        <sz val="11"/>
        <color indexed="8"/>
        <rFont val="Starling Serif"/>
        <family val="1"/>
      </rPr>
      <t>ng!àre</t>
    </r>
    <r>
      <rPr>
        <sz val="11"/>
        <color indexed="8"/>
        <rFont val="Starling Serif"/>
        <family val="1"/>
      </rPr>
      <t>; although this is not a reliable source, we tentatively include the word, since it is a natural match with other West Khoe equivalents for 'foot'.</t>
    </r>
  </si>
  <si>
    <r>
      <t>Vossen 1997: 440 (</t>
    </r>
    <r>
      <rPr>
        <i/>
        <sz val="11"/>
        <color indexed="8"/>
        <rFont val="Starling Serif"/>
        <family val="1"/>
      </rPr>
      <t>*adi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of West Kalahari Khoe and in the Kua subgroup of East Kalahari Khoe. </t>
    </r>
    <r>
      <rPr>
        <u val="single"/>
        <sz val="11"/>
        <color indexed="8"/>
        <rFont val="Starling Serif"/>
        <family val="1"/>
      </rPr>
      <t>Replacements</t>
    </r>
    <r>
      <rPr>
        <sz val="11"/>
        <color indexed="8"/>
        <rFont val="Starling Serif"/>
        <family val="1"/>
      </rPr>
      <t xml:space="preserve">: Replaced in the Shua subgroup by </t>
    </r>
    <r>
      <rPr>
        <i/>
        <sz val="11"/>
        <color indexed="8"/>
        <rFont val="Starling Serif"/>
        <family val="1"/>
      </rPr>
      <t>*ʒĩ</t>
    </r>
    <r>
      <rPr>
        <sz val="11"/>
        <color indexed="8"/>
        <rFont val="Starling Serif"/>
        <family val="1"/>
      </rPr>
      <t xml:space="preserve">, formerly probably 'toe', cf. </t>
    </r>
    <r>
      <rPr>
        <i/>
        <sz val="11"/>
        <color indexed="8"/>
        <rFont val="Starling Serif"/>
        <family val="1"/>
      </rPr>
      <t>ʒê</t>
    </r>
    <r>
      <rPr>
        <sz val="11"/>
        <color indexed="8"/>
        <rFont val="Starling Serif"/>
        <family val="1"/>
      </rPr>
      <t xml:space="preserve"> 'toe' in ǁAni, as well as the external parallel </t>
    </r>
    <r>
      <rPr>
        <i/>
        <sz val="11"/>
        <color indexed="8"/>
        <rFont val="Starling Serif"/>
        <family val="1"/>
      </rPr>
      <t>cĩ-s</t>
    </r>
    <r>
      <rPr>
        <sz val="11"/>
        <color indexed="8"/>
        <rFont val="Starling Serif"/>
        <family val="1"/>
      </rPr>
      <t xml:space="preserve"> 'big toe' in Nama; thus, {'toe' &gt; 'foot'}. </t>
    </r>
    <r>
      <rPr>
        <u val="single"/>
        <sz val="11"/>
        <color indexed="8"/>
        <rFont val="Starling Serif"/>
        <family val="1"/>
      </rPr>
      <t>Reconstruction shape</t>
    </r>
    <r>
      <rPr>
        <sz val="11"/>
        <color indexed="8"/>
        <rFont val="Starling Serif"/>
        <family val="1"/>
      </rPr>
      <t xml:space="preserve">: A big problem with this root is the irregular alternation between the nasalized click </t>
    </r>
    <r>
      <rPr>
        <i/>
        <sz val="11"/>
        <color indexed="8"/>
        <rFont val="Starling Serif"/>
        <family val="1"/>
      </rPr>
      <t>-</t>
    </r>
    <r>
      <rPr>
        <sz val="11"/>
        <color indexed="8"/>
        <rFont val="Starling Serif"/>
        <family val="1"/>
      </rPr>
      <t xml:space="preserve"> and the simple click </t>
    </r>
    <r>
      <rPr>
        <i/>
        <sz val="11"/>
        <color indexed="8"/>
        <rFont val="Starling Serif"/>
        <family val="1"/>
      </rPr>
      <t>!-</t>
    </r>
    <r>
      <rPr>
        <sz val="11"/>
        <color indexed="8"/>
        <rFont val="Starling Serif"/>
        <family val="1"/>
      </rPr>
      <t xml:space="preserve">. The former variant is more widespread and better supported by external evidence (Khoekhoe </t>
    </r>
    <r>
      <rPr>
        <i/>
        <sz val="11"/>
        <color indexed="8"/>
        <rFont val="Starling Serif"/>
        <family val="1"/>
      </rPr>
      <t>*ari</t>
    </r>
    <r>
      <rPr>
        <sz val="11"/>
        <color indexed="8"/>
        <rFont val="Starling Serif"/>
        <family val="1"/>
      </rPr>
      <t xml:space="preserve"> 'to drive; wheel'), but the reasons for irregular denasalization in ǀGanda, Kxoe, and Kua would remain unclear. Possible options include an unusually rare click efflux development and contamination between two different roots.</t>
    </r>
  </si>
  <si>
    <r>
      <t xml:space="preserve">Kilian-Hatz 2003: 174. Verbal stem (meaning glossed as 'be full'). Cf. Buga-Khoe </t>
    </r>
    <r>
      <rPr>
        <i/>
        <sz val="11"/>
        <color indexed="8"/>
        <rFont val="Starling Serif"/>
        <family val="1"/>
      </rPr>
      <t>ǀxʼó</t>
    </r>
    <r>
      <rPr>
        <sz val="11"/>
        <color indexed="8"/>
        <rFont val="Starling Serif"/>
        <family val="1"/>
      </rPr>
      <t xml:space="preserve"> id. [Vossen 1997: 503].</t>
    </r>
  </si>
  <si>
    <r>
      <t xml:space="preserve">Visser 2001: 9. Quoted as </t>
    </r>
    <r>
      <rPr>
        <i/>
        <sz val="11"/>
        <color indexed="8"/>
        <rFont val="Starling Serif"/>
        <family val="1"/>
      </rPr>
      <t>ǀxʼóé</t>
    </r>
    <r>
      <rPr>
        <sz val="11"/>
        <color indexed="8"/>
        <rFont val="Starling Serif"/>
        <family val="1"/>
      </rPr>
      <t xml:space="preserve"> in [Vossen 1997: 503]; as </t>
    </r>
    <r>
      <rPr>
        <i/>
        <sz val="11"/>
        <color indexed="8"/>
        <rFont val="Starling Serif"/>
        <family val="1"/>
      </rPr>
      <t>ǀkuéé-ká</t>
    </r>
    <r>
      <rPr>
        <sz val="11"/>
        <color indexed="8"/>
        <rFont val="Starling Serif"/>
        <family val="1"/>
      </rPr>
      <t xml:space="preserve"> ~ </t>
    </r>
    <r>
      <rPr>
        <i/>
        <sz val="11"/>
        <color indexed="8"/>
        <rFont val="Starling Serif"/>
        <family val="1"/>
      </rPr>
      <t>ǀxúé</t>
    </r>
    <r>
      <rPr>
        <sz val="11"/>
        <color indexed="8"/>
        <rFont val="Starling Serif"/>
        <family val="1"/>
      </rPr>
      <t xml:space="preserve"> in [Barnard 1985: 116].</t>
    </r>
  </si>
  <si>
    <r>
      <t xml:space="preserve">Vossen 1997: 503. Quoted as </t>
    </r>
    <r>
      <rPr>
        <i/>
        <sz val="11"/>
        <color indexed="8"/>
        <rFont val="Starling Serif"/>
        <family val="1"/>
      </rPr>
      <t>ǀóe</t>
    </r>
    <r>
      <rPr>
        <sz val="11"/>
        <color indexed="8"/>
        <rFont val="Starling Serif"/>
        <family val="1"/>
      </rPr>
      <t xml:space="preserve"> ~ </t>
    </r>
    <r>
      <rPr>
        <i/>
        <sz val="11"/>
        <color indexed="8"/>
        <rFont val="Starling Serif"/>
        <family val="1"/>
      </rPr>
      <t>ǀoeː-ha</t>
    </r>
    <r>
      <rPr>
        <sz val="11"/>
        <color indexed="8"/>
        <rFont val="Starling Serif"/>
        <family val="1"/>
      </rPr>
      <t xml:space="preserve"> in [Tanaka 1978: 39].</t>
    </r>
  </si>
  <si>
    <r>
      <t xml:space="preserve">Dornan 1917: 96. The alveolar click is quite likely to have been transcribed in error (instead of the etymologically expected dental click; cf. the same situation with 'near' q.v.). The correct dental click is attested in the verbal form </t>
    </r>
    <r>
      <rPr>
        <i/>
        <sz val="11"/>
        <color indexed="8"/>
        <rFont val="Starling Serif"/>
        <family val="1"/>
      </rPr>
      <t>ǀweha</t>
    </r>
    <r>
      <rPr>
        <sz val="11"/>
        <color indexed="8"/>
        <rFont val="Starling Serif"/>
        <family val="1"/>
      </rPr>
      <t xml:space="preserve"> 'to be full' [Dornan 1917: 105].</t>
    </r>
  </si>
  <si>
    <r>
      <t>Vossen 1997: 503 (</t>
    </r>
    <r>
      <rPr>
        <i/>
        <sz val="11"/>
        <color indexed="8"/>
        <rFont val="Starling Serif"/>
        <family val="1"/>
      </rPr>
      <t>*ǀxʼoe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(unless Hiechware </t>
    </r>
    <r>
      <rPr>
        <i/>
        <sz val="11"/>
        <color indexed="8"/>
        <rFont val="Starling Serif"/>
        <family val="1"/>
      </rPr>
      <t>wea</t>
    </r>
    <r>
      <rPr>
        <sz val="11"/>
        <color indexed="8"/>
        <rFont val="Starling Serif"/>
        <family val="1"/>
      </rPr>
      <t xml:space="preserve"> is a different root rather than a typo, which is not very likely). </t>
    </r>
    <r>
      <rPr>
        <u val="single"/>
        <sz val="11"/>
        <color indexed="8"/>
        <rFont val="Starling Serif"/>
        <family val="1"/>
      </rPr>
      <t>Reconstruction shape</t>
    </r>
    <r>
      <rPr>
        <sz val="11"/>
        <color indexed="8"/>
        <rFont val="Starling Serif"/>
        <family val="1"/>
      </rPr>
      <t xml:space="preserve">: Correspondences are regular. The original diphthong was probably phonologically </t>
    </r>
    <r>
      <rPr>
        <i/>
        <sz val="11"/>
        <color indexed="8"/>
        <rFont val="Starling Serif"/>
        <family val="1"/>
      </rPr>
      <t>-oɛ</t>
    </r>
    <r>
      <rPr>
        <sz val="11"/>
        <color indexed="8"/>
        <rFont val="Starling Serif"/>
        <family val="1"/>
      </rPr>
      <t xml:space="preserve"> rather than Vossen's </t>
    </r>
    <r>
      <rPr>
        <i/>
        <sz val="11"/>
        <color indexed="8"/>
        <rFont val="Starling Serif"/>
        <family val="1"/>
      </rPr>
      <t>-oe</t>
    </r>
    <r>
      <rPr>
        <sz val="11"/>
        <color indexed="8"/>
        <rFont val="Starling Serif"/>
        <family val="1"/>
      </rPr>
      <t xml:space="preserve">, as seen in the ǁAni-Kxoe branch and confirmed by external data (Proto-Khoekhoe </t>
    </r>
    <r>
      <rPr>
        <i/>
        <sz val="11"/>
        <color indexed="8"/>
        <rFont val="Starling Serif"/>
        <family val="1"/>
      </rPr>
      <t>*ǀxʼoa</t>
    </r>
    <r>
      <rPr>
        <sz val="11"/>
        <color indexed="8"/>
        <rFont val="Starling Serif"/>
        <family val="1"/>
      </rPr>
      <t xml:space="preserve"> rather than </t>
    </r>
    <r>
      <rPr>
        <i/>
        <sz val="11"/>
        <color indexed="8"/>
        <rFont val="Starling Serif"/>
        <family val="1"/>
      </rPr>
      <t>*ǀxʼoe</t>
    </r>
    <r>
      <rPr>
        <sz val="11"/>
        <color indexed="8"/>
        <rFont val="Starling Serif"/>
        <family val="1"/>
      </rPr>
      <t xml:space="preserve">). </t>
    </r>
    <r>
      <rPr>
        <u val="single"/>
        <sz val="11"/>
        <color indexed="8"/>
        <rFont val="Starling Serif"/>
        <family val="1"/>
      </rPr>
      <t>Semantics and structure</t>
    </r>
    <r>
      <rPr>
        <sz val="11"/>
        <color indexed="8"/>
        <rFont val="Starling Serif"/>
        <family val="1"/>
      </rPr>
      <t>: Original verbal root ('to fill / be filled').</t>
    </r>
  </si>
  <si>
    <r>
      <t xml:space="preserve">Kilian-Hatz 2003: 194; Köhler 1981: 489. Cf. Buga-Khoe </t>
    </r>
    <r>
      <rPr>
        <i/>
        <sz val="11"/>
        <color indexed="8"/>
        <rFont val="Starling Serif"/>
        <family val="1"/>
      </rPr>
      <t>ǂxǎ</t>
    </r>
    <r>
      <rPr>
        <sz val="11"/>
        <color indexed="8"/>
        <rFont val="Starling Serif"/>
        <family val="1"/>
      </rPr>
      <t xml:space="preserve"> id. [Vossen 1997: 194].</t>
    </r>
  </si>
  <si>
    <r>
      <t xml:space="preserve">Visser 2001: 45. Quoted as </t>
    </r>
    <r>
      <rPr>
        <i/>
        <sz val="11"/>
        <color indexed="8"/>
        <rFont val="Starling Serif"/>
        <family val="1"/>
      </rPr>
      <t>m</t>
    </r>
    <r>
      <rPr>
        <sz val="11"/>
        <color indexed="8"/>
        <rFont val="Starling Serif"/>
        <family val="1"/>
      </rPr>
      <t xml:space="preserve"> in [Vossen 1997: 441]; as </t>
    </r>
    <r>
      <rPr>
        <i/>
        <sz val="11"/>
        <color indexed="8"/>
        <rFont val="Starling Serif"/>
        <family val="1"/>
      </rPr>
      <t>mâ</t>
    </r>
    <r>
      <rPr>
        <sz val="11"/>
        <color indexed="8"/>
        <rFont val="Starling Serif"/>
        <family val="1"/>
      </rPr>
      <t xml:space="preserve"> in [Barnard 1985: 140]. Secondary synonym: </t>
    </r>
    <r>
      <rPr>
        <i/>
        <sz val="11"/>
        <color indexed="8"/>
        <rFont val="Starling Serif"/>
        <family val="1"/>
      </rPr>
      <t>āū</t>
    </r>
    <r>
      <rPr>
        <sz val="11"/>
        <color indexed="8"/>
        <rFont val="Starling Serif"/>
        <family val="1"/>
      </rPr>
      <t xml:space="preserve"> 'to give (polite request)' [Visser 2001: 2], quoted as </t>
    </r>
    <r>
      <rPr>
        <i/>
        <sz val="11"/>
        <color indexed="8"/>
        <rFont val="Starling Serif"/>
        <family val="1"/>
      </rPr>
      <t>ou</t>
    </r>
    <r>
      <rPr>
        <sz val="11"/>
        <color indexed="8"/>
        <rFont val="Starling Serif"/>
        <family val="1"/>
      </rPr>
      <t xml:space="preserve"> ~ </t>
    </r>
    <r>
      <rPr>
        <i/>
        <sz val="11"/>
        <color indexed="8"/>
        <rFont val="Starling Serif"/>
        <family val="1"/>
      </rPr>
      <t>au</t>
    </r>
    <r>
      <rPr>
        <sz val="11"/>
        <color indexed="8"/>
        <rFont val="Starling Serif"/>
        <family val="1"/>
      </rPr>
      <t xml:space="preserve"> 'give (polite form)' in [Barnard 1985: 140].</t>
    </r>
  </si>
  <si>
    <r>
      <t xml:space="preserve">Nakagawa 1996: 108. Quoted as </t>
    </r>
    <r>
      <rPr>
        <i/>
        <sz val="11"/>
        <color indexed="8"/>
        <rFont val="Starling Serif"/>
        <family val="1"/>
      </rPr>
      <t>mâ</t>
    </r>
    <r>
      <rPr>
        <sz val="11"/>
        <color indexed="8"/>
        <rFont val="Starling Serif"/>
        <family val="1"/>
      </rPr>
      <t xml:space="preserve"> in [Vossen 1997: 441]; as </t>
    </r>
    <r>
      <rPr>
        <i/>
        <sz val="11"/>
        <color indexed="8"/>
        <rFont val="Starling Serif"/>
        <family val="1"/>
      </rPr>
      <t>má</t>
    </r>
    <r>
      <rPr>
        <sz val="11"/>
        <color indexed="8"/>
        <rFont val="Starling Serif"/>
        <family val="1"/>
      </rPr>
      <t xml:space="preserve"> in [Tanaka 1978: 41].</t>
    </r>
  </si>
  <si>
    <r>
      <t xml:space="preserve">Vossen 1997: 441. Quoted as </t>
    </r>
    <r>
      <rPr>
        <i/>
        <sz val="11"/>
        <color indexed="8"/>
        <rFont val="Starling Serif"/>
        <family val="1"/>
      </rPr>
      <t>má</t>
    </r>
    <r>
      <rPr>
        <sz val="11"/>
        <color indexed="8"/>
        <rFont val="Starling Serif"/>
        <family val="1"/>
      </rPr>
      <t xml:space="preserve"> in [Tanaka 1978: 41].</t>
    </r>
  </si>
  <si>
    <r>
      <t xml:space="preserve">Dornan 1917: 110. This is the only word in Dornan's vocabulary glossed simply as 'to give'. Cf. also </t>
    </r>
    <r>
      <rPr>
        <i/>
        <sz val="11"/>
        <color indexed="8"/>
        <rFont val="Starling Serif"/>
        <family val="1"/>
      </rPr>
      <t>maː</t>
    </r>
    <r>
      <rPr>
        <sz val="11"/>
        <color indexed="8"/>
        <rFont val="Starling Serif"/>
        <family val="1"/>
      </rPr>
      <t xml:space="preserve"> 'to lend, to give to, to forgive' in [Dornan 1917: 106] (not likely to be the main word for 'give' in this dialect, since it is not attested in the closely related Kua and Tsua in this basic meaning).</t>
    </r>
  </si>
  <si>
    <r>
      <t xml:space="preserve">Vossen 1997: 440 (Proto-West Khoe </t>
    </r>
    <r>
      <rPr>
        <i/>
        <sz val="11"/>
        <color indexed="8"/>
        <rFont val="Starling Serif"/>
        <family val="1"/>
      </rPr>
      <t>*mã</t>
    </r>
    <r>
      <rPr>
        <sz val="11"/>
        <color indexed="8"/>
        <rFont val="Starling Serif"/>
        <family val="1"/>
      </rPr>
      <t xml:space="preserve">, Proto-Khoe </t>
    </r>
    <r>
      <rPr>
        <i/>
        <sz val="11"/>
        <color indexed="8"/>
        <rFont val="Starling Serif"/>
        <family val="1"/>
      </rPr>
      <t>*ma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Naro-ǂHaba and ǀGwi-ǁGana, possibly also in some East Kalahari Khoe languages in semantically shifted meanings. </t>
    </r>
    <r>
      <rPr>
        <u val="single"/>
        <sz val="11"/>
        <color indexed="8"/>
        <rFont val="Starling Serif"/>
        <family val="1"/>
      </rPr>
      <t>Replacements</t>
    </r>
    <r>
      <rPr>
        <sz val="11"/>
        <color indexed="8"/>
        <rFont val="Starling Serif"/>
        <family val="1"/>
      </rPr>
      <t xml:space="preserve">: Replaced (a) in Proto-ǁAni-Kxoe by </t>
    </r>
    <r>
      <rPr>
        <i/>
        <sz val="11"/>
        <color indexed="8"/>
        <rFont val="Starling Serif"/>
        <family val="1"/>
      </rPr>
      <t>*ǂxa</t>
    </r>
    <r>
      <rPr>
        <sz val="11"/>
        <color indexed="8"/>
        <rFont val="Starling Serif"/>
        <family val="1"/>
      </rPr>
      <t xml:space="preserve">, a root of unclear origin (perhaps related to Proto-Khoekhoe </t>
    </r>
    <r>
      <rPr>
        <i/>
        <sz val="11"/>
        <color indexed="8"/>
        <rFont val="Starling Serif"/>
        <family val="1"/>
      </rPr>
      <t>*ǂxa</t>
    </r>
    <r>
      <rPr>
        <sz val="11"/>
        <color indexed="8"/>
        <rFont val="Starling Serif"/>
        <family val="1"/>
      </rPr>
      <t xml:space="preserve"> 'to refuse'?); (b) in Hiechware by </t>
    </r>
    <r>
      <rPr>
        <i/>
        <sz val="11"/>
        <color indexed="8"/>
        <rFont val="Starling Serif"/>
        <family val="1"/>
      </rPr>
      <t>tʰeː</t>
    </r>
    <r>
      <rPr>
        <sz val="11"/>
        <color indexed="8"/>
        <rFont val="Starling Serif"/>
        <family val="1"/>
      </rPr>
      <t xml:space="preserve">, also of unknown origin. </t>
    </r>
    <r>
      <rPr>
        <u val="single"/>
        <sz val="11"/>
        <color indexed="8"/>
        <rFont val="Starling Serif"/>
        <family val="1"/>
      </rPr>
      <t>Reconstruction shape</t>
    </r>
    <r>
      <rPr>
        <sz val="11"/>
        <color indexed="8"/>
        <rFont val="Starling Serif"/>
        <family val="1"/>
      </rPr>
      <t>: Fluctuation between nasalized and non-nasalized variants of the vowel are unclear, but otherwise correspondences are regular.</t>
    </r>
  </si>
  <si>
    <r>
      <t xml:space="preserve">Vossen 1997: 445. Secondary synonym: </t>
    </r>
    <r>
      <rPr>
        <i/>
        <sz val="11"/>
        <color indexed="8"/>
        <rFont val="Starling Serif"/>
        <family val="1"/>
      </rPr>
      <t>qádí</t>
    </r>
    <r>
      <rPr>
        <sz val="11"/>
        <color indexed="8"/>
        <rFont val="Starling Serif"/>
        <family val="1"/>
      </rPr>
      <t xml:space="preserve"> [ibid.]. According to R. Vossen, its exact meaning is rather 'joy; to enjoy oneself'.  </t>
    </r>
  </si>
  <si>
    <r>
      <t xml:space="preserve">Vossen 1997: 445. Secondary synonym: </t>
    </r>
    <r>
      <rPr>
        <i/>
        <sz val="11"/>
        <color indexed="8"/>
        <rFont val="Starling Serif"/>
        <family val="1"/>
      </rPr>
      <t>qádí</t>
    </r>
    <r>
      <rPr>
        <sz val="11"/>
        <color indexed="8"/>
        <rFont val="Starling Serif"/>
        <family val="1"/>
      </rPr>
      <t xml:space="preserve"> [ibid.]. According to R. Vossen, its exact meaning is rather 'good (to the taste), tasty'.</t>
    </r>
  </si>
  <si>
    <r>
      <t xml:space="preserve">Kilian-Hatz 2003: 121. Quoted as </t>
    </r>
    <r>
      <rPr>
        <i/>
        <sz val="11"/>
        <color indexed="8"/>
        <rFont val="Starling Serif"/>
        <family val="1"/>
      </rPr>
      <t>tʼôn</t>
    </r>
    <r>
      <rPr>
        <sz val="11"/>
        <color indexed="8"/>
        <rFont val="Starling Serif"/>
        <family val="1"/>
      </rPr>
      <t xml:space="preserve"> in [Köhler 1981: 493]. Cf. Buga-Khoe </t>
    </r>
    <r>
      <rPr>
        <i/>
        <sz val="11"/>
        <color indexed="8"/>
        <rFont val="Starling Serif"/>
        <family val="1"/>
      </rPr>
      <t>tʼṹ</t>
    </r>
    <r>
      <rPr>
        <sz val="11"/>
        <color indexed="8"/>
        <rFont val="Starling Serif"/>
        <family val="1"/>
      </rPr>
      <t xml:space="preserve"> id. [Vossen 1997: 445]. The latter source also lists Buga-Khoe </t>
    </r>
    <r>
      <rPr>
        <i/>
        <sz val="11"/>
        <color indexed="8"/>
        <rFont val="Starling Serif"/>
        <family val="1"/>
      </rPr>
      <t>qádí</t>
    </r>
    <r>
      <rPr>
        <sz val="11"/>
        <color indexed="8"/>
        <rFont val="Starling Serif"/>
        <family val="1"/>
      </rPr>
      <t xml:space="preserve"> as a synonym; in Kxoe proper, the corresponding item </t>
    </r>
    <r>
      <rPr>
        <i/>
        <sz val="11"/>
        <color indexed="8"/>
        <rFont val="Starling Serif"/>
        <family val="1"/>
      </rPr>
      <t>qáré</t>
    </r>
    <r>
      <rPr>
        <sz val="11"/>
        <color indexed="8"/>
        <rFont val="Starling Serif"/>
        <family val="1"/>
      </rPr>
      <t xml:space="preserve"> is glossed as 'be sweet' in [Kilian-Hatz 2003: 108].</t>
    </r>
  </si>
  <si>
    <r>
      <t xml:space="preserve">Visser 2001: 62. Quoted as </t>
    </r>
    <r>
      <rPr>
        <i/>
        <sz val="11"/>
        <color indexed="8"/>
        <rFont val="Starling Serif"/>
        <family val="1"/>
      </rPr>
      <t>!</t>
    </r>
    <r>
      <rPr>
        <sz val="11"/>
        <color indexed="8"/>
        <rFont val="Starling Serif"/>
        <family val="1"/>
      </rPr>
      <t xml:space="preserve"> in [Vossen 1997: 445]; as </t>
    </r>
    <r>
      <rPr>
        <i/>
        <sz val="11"/>
        <color indexed="8"/>
        <rFont val="Starling Serif"/>
        <family val="1"/>
      </rPr>
      <t>!</t>
    </r>
    <r>
      <rPr>
        <sz val="11"/>
        <color indexed="8"/>
        <rFont val="Starling Serif"/>
        <family val="1"/>
      </rPr>
      <t xml:space="preserve"> ~ </t>
    </r>
    <r>
      <rPr>
        <i/>
        <sz val="11"/>
        <color indexed="8"/>
        <rFont val="Starling Serif"/>
        <family val="1"/>
      </rPr>
      <t>!k</t>
    </r>
    <r>
      <rPr>
        <sz val="11"/>
        <color indexed="8"/>
        <rFont val="Starling Serif"/>
        <family val="1"/>
      </rPr>
      <t xml:space="preserve"> in [Barnard 1985: 116]. The quasi-synonym </t>
    </r>
    <r>
      <rPr>
        <i/>
        <sz val="11"/>
        <color indexed="8"/>
        <rFont val="Starling Serif"/>
        <family val="1"/>
      </rPr>
      <t>tʼṍ</t>
    </r>
    <r>
      <rPr>
        <sz val="11"/>
        <color indexed="8"/>
        <rFont val="Starling Serif"/>
        <family val="1"/>
      </rPr>
      <t xml:space="preserve"> [Visser 2001: 105] = </t>
    </r>
    <r>
      <rPr>
        <i/>
        <sz val="11"/>
        <color indexed="8"/>
        <rFont val="Starling Serif"/>
        <family val="1"/>
      </rPr>
      <t>tʼṹẽ́</t>
    </r>
    <r>
      <rPr>
        <sz val="11"/>
        <color indexed="8"/>
        <rFont val="Starling Serif"/>
        <family val="1"/>
      </rPr>
      <t xml:space="preserve"> [Barnard 1985: 116] actually means 'beautiful' (Barnard: "...is usually used in the sense of 'visually beautiful', but like the English word 'beautiful', has a more general sense as well").</t>
    </r>
  </si>
  <si>
    <r>
      <t xml:space="preserve">Vossen 1988: 83. Cf. also </t>
    </r>
    <r>
      <rPr>
        <i/>
        <sz val="11"/>
        <color indexed="8"/>
        <rFont val="Starling Serif"/>
        <family val="1"/>
      </rPr>
      <t>qádè</t>
    </r>
    <r>
      <rPr>
        <sz val="11"/>
        <color indexed="8"/>
        <rFont val="Starling Serif"/>
        <family val="1"/>
      </rPr>
      <t xml:space="preserve">, with polysemy: 'good / pleasant / comfortable / sweet' in [Vossen 1997: 445]. Cf. </t>
    </r>
    <r>
      <rPr>
        <i/>
        <sz val="11"/>
        <color indexed="8"/>
        <rFont val="Starling Serif"/>
        <family val="1"/>
      </rPr>
      <t>ɕʼṍ</t>
    </r>
    <r>
      <rPr>
        <sz val="11"/>
        <color indexed="8"/>
        <rFont val="Starling Serif"/>
        <family val="1"/>
      </rPr>
      <t xml:space="preserve"> 'beautiful' [Nakagawa 1996: 110]; the same word is probably quoted as </t>
    </r>
    <r>
      <rPr>
        <i/>
        <sz val="11"/>
        <color indexed="8"/>
        <rFont val="Starling Serif"/>
        <family val="1"/>
      </rPr>
      <t>ekyuen</t>
    </r>
    <r>
      <rPr>
        <sz val="11"/>
        <color indexed="8"/>
        <rFont val="Starling Serif"/>
        <family val="1"/>
      </rPr>
      <t xml:space="preserve"> (phonetically = </t>
    </r>
    <r>
      <rPr>
        <i/>
        <sz val="11"/>
        <color indexed="8"/>
        <rFont val="Starling Serif"/>
        <family val="1"/>
      </rPr>
      <t>/e/tʼõẽ</t>
    </r>
    <r>
      <rPr>
        <sz val="11"/>
        <color indexed="8"/>
        <rFont val="Starling Serif"/>
        <family val="1"/>
      </rPr>
      <t xml:space="preserve"> ?) 'beautiful; good' in [Tanaka 1978: 11, 41].</t>
    </r>
  </si>
  <si>
    <r>
      <t xml:space="preserve">Vossen 1997: 445. Quoted as </t>
    </r>
    <r>
      <rPr>
        <i/>
        <sz val="11"/>
        <color indexed="8"/>
        <rFont val="Starling Serif"/>
        <family val="1"/>
      </rPr>
      <t>kẽ́</t>
    </r>
    <r>
      <rPr>
        <sz val="11"/>
        <color indexed="8"/>
        <rFont val="Starling Serif"/>
        <family val="1"/>
      </rPr>
      <t xml:space="preserve"> in the earlier source [Vossen 1988: 83]. Cf. also </t>
    </r>
    <r>
      <rPr>
        <i/>
        <sz val="11"/>
        <color indexed="8"/>
        <rFont val="Starling Serif"/>
        <family val="1"/>
      </rPr>
      <t>qádè</t>
    </r>
    <r>
      <rPr>
        <sz val="11"/>
        <color indexed="8"/>
        <rFont val="Starling Serif"/>
        <family val="1"/>
      </rPr>
      <t xml:space="preserve">, with polysemy: 'good / pleasant / comfortable / sweet' in [Vossen 1997: 445]. Cf. </t>
    </r>
    <r>
      <rPr>
        <i/>
        <sz val="11"/>
        <color indexed="8"/>
        <rFont val="Starling Serif"/>
        <family val="1"/>
      </rPr>
      <t>ɕʼṍ</t>
    </r>
    <r>
      <rPr>
        <sz val="11"/>
        <color indexed="8"/>
        <rFont val="Starling Serif"/>
        <family val="1"/>
      </rPr>
      <t xml:space="preserve"> 'beautiful' [Nakagawa 1996: 110], quoted as </t>
    </r>
    <r>
      <rPr>
        <i/>
        <sz val="11"/>
        <color indexed="8"/>
        <rFont val="Starling Serif"/>
        <family val="1"/>
      </rPr>
      <t>tʼṹ</t>
    </r>
    <r>
      <rPr>
        <sz val="11"/>
        <color indexed="8"/>
        <rFont val="Starling Serif"/>
        <family val="1"/>
      </rPr>
      <t xml:space="preserve"> 'good, beautiful' in [Vossen 1997: 445]; the same word is probably quoted as </t>
    </r>
    <r>
      <rPr>
        <i/>
        <sz val="11"/>
        <color indexed="8"/>
        <rFont val="Starling Serif"/>
        <family val="1"/>
      </rPr>
      <t>ekyuen</t>
    </r>
    <r>
      <rPr>
        <sz val="11"/>
        <color indexed="8"/>
        <rFont val="Starling Serif"/>
        <family val="1"/>
      </rPr>
      <t xml:space="preserve"> (phonetically = </t>
    </r>
    <r>
      <rPr>
        <i/>
        <sz val="11"/>
        <color indexed="8"/>
        <rFont val="Starling Serif"/>
        <family val="1"/>
      </rPr>
      <t>/e/tʼõẽ</t>
    </r>
    <r>
      <rPr>
        <sz val="11"/>
        <color indexed="8"/>
        <rFont val="Starling Serif"/>
        <family val="1"/>
      </rPr>
      <t xml:space="preserve"> ?) 'beautiful; good' in [Tanaka 1978: 11, 41].</t>
    </r>
  </si>
  <si>
    <r>
      <t xml:space="preserve">Vossen 1997: 445. Secondary synonym: </t>
    </r>
    <r>
      <rPr>
        <i/>
        <sz val="11"/>
        <color indexed="8"/>
        <rFont val="Starling Serif"/>
        <family val="1"/>
      </rPr>
      <t>k</t>
    </r>
    <r>
      <rPr>
        <sz val="11"/>
        <color indexed="8"/>
        <rFont val="Starling Serif"/>
        <family val="1"/>
      </rPr>
      <t xml:space="preserve"> 'good, pretty' [ibid.].</t>
    </r>
  </si>
  <si>
    <r>
      <t xml:space="preserve">Dornan 1917: 91. Meaning glossed as 'good, goodness'. Alternately, cf. </t>
    </r>
    <r>
      <rPr>
        <i/>
        <sz val="11"/>
        <color indexed="8"/>
        <rFont val="Starling Serif"/>
        <family val="1"/>
      </rPr>
      <t>hwi</t>
    </r>
    <r>
      <rPr>
        <sz val="11"/>
        <color indexed="8"/>
        <rFont val="Starling Serif"/>
        <family val="1"/>
      </rPr>
      <t xml:space="preserve"> 'good, well' [Dornan 1917: 98]; </t>
    </r>
    <r>
      <rPr>
        <i/>
        <sz val="11"/>
        <color indexed="8"/>
        <rFont val="Starling Serif"/>
        <family val="1"/>
      </rPr>
      <t>xaː</t>
    </r>
    <r>
      <rPr>
        <sz val="11"/>
        <color indexed="8"/>
        <rFont val="Starling Serif"/>
        <family val="1"/>
      </rPr>
      <t xml:space="preserve"> 'to be right, good' [Dornan 1917: 102]; </t>
    </r>
    <r>
      <rPr>
        <i/>
        <sz val="11"/>
        <color indexed="8"/>
        <rFont val="Starling Serif"/>
        <family val="1"/>
      </rPr>
      <t>!xoː</t>
    </r>
    <r>
      <rPr>
        <sz val="11"/>
        <color indexed="8"/>
        <rFont val="Starling Serif"/>
        <family val="1"/>
      </rPr>
      <t xml:space="preserve"> 'good' [Dornan 1917: 103]; </t>
    </r>
    <r>
      <rPr>
        <i/>
        <sz val="11"/>
        <color indexed="8"/>
        <rFont val="Starling Serif"/>
        <family val="1"/>
      </rPr>
      <t>twe-ɲe</t>
    </r>
    <r>
      <rPr>
        <sz val="11"/>
        <color indexed="8"/>
        <rFont val="Starling Serif"/>
        <family val="1"/>
      </rPr>
      <t xml:space="preserve"> 'fine, pretty' [Dornan 1917: 111].</t>
    </r>
  </si>
  <si>
    <r>
      <t>Vossen 1997: 445 (</t>
    </r>
    <r>
      <rPr>
        <i/>
        <sz val="11"/>
        <color indexed="8"/>
        <rFont val="Starling Serif"/>
        <family val="1"/>
      </rPr>
      <t>*tʼon/i/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everywhere, but possibly underwent a slight semantic shift in the Naro-ǁGana subbranch. </t>
    </r>
    <r>
      <rPr>
        <u val="single"/>
        <sz val="11"/>
        <color indexed="8"/>
        <rFont val="Starling Serif"/>
        <family val="1"/>
      </rPr>
      <t>Replacements</t>
    </r>
    <r>
      <rPr>
        <sz val="11"/>
        <color indexed="8"/>
        <rFont val="Starling Serif"/>
        <family val="1"/>
      </rPr>
      <t xml:space="preserve">: Three roots are reconstructible with the overall semantics of 'good' for Proto-Kalahari Khoe. Of these, </t>
    </r>
    <r>
      <rPr>
        <i/>
        <sz val="11"/>
        <color indexed="8"/>
        <rFont val="Starling Serif"/>
        <family val="1"/>
      </rPr>
      <t>*tʼoni</t>
    </r>
    <r>
      <rPr>
        <sz val="11"/>
        <color indexed="8"/>
        <rFont val="Starling Serif"/>
        <family val="1"/>
      </rPr>
      <t xml:space="preserve"> is the most widespread. Its main competition is </t>
    </r>
    <r>
      <rPr>
        <i/>
        <sz val="11"/>
        <color indexed="8"/>
        <rFont val="Starling Serif"/>
        <family val="1"/>
      </rPr>
      <t>*!ãĩ</t>
    </r>
    <r>
      <rPr>
        <sz val="11"/>
        <color indexed="8"/>
        <rFont val="Starling Serif"/>
        <family val="1"/>
      </rPr>
      <t xml:space="preserve">, not found in ǁAni-Kxoe, but well attested in all the other subbranches. R. Vossen defines </t>
    </r>
    <r>
      <rPr>
        <i/>
        <sz val="11"/>
        <color indexed="8"/>
        <rFont val="Starling Serif"/>
        <family val="1"/>
      </rPr>
      <t>*!ãĩ</t>
    </r>
    <r>
      <rPr>
        <sz val="11"/>
        <color indexed="8"/>
        <rFont val="Starling Serif"/>
        <family val="1"/>
      </rPr>
      <t xml:space="preserve"> as 'gut / richtig' and </t>
    </r>
    <r>
      <rPr>
        <i/>
        <sz val="11"/>
        <color indexed="8"/>
        <rFont val="Starling Serif"/>
        <family val="1"/>
      </rPr>
      <t>*tʼoni</t>
    </r>
    <r>
      <rPr>
        <sz val="11"/>
        <color indexed="8"/>
        <rFont val="Starling Serif"/>
        <family val="1"/>
      </rPr>
      <t xml:space="preserve"> as 'gut / schön'; if this were correct, then </t>
    </r>
    <r>
      <rPr>
        <i/>
        <sz val="11"/>
        <color indexed="8"/>
        <rFont val="Starling Serif"/>
        <family val="1"/>
      </rPr>
      <t>*!ãĩ</t>
    </r>
    <r>
      <rPr>
        <sz val="11"/>
        <color indexed="8"/>
        <rFont val="Starling Serif"/>
        <family val="1"/>
      </rPr>
      <t xml:space="preserve"> would be a better candidate for the Swadesh slot. However, precise semantic descriptions are not available for these two roots in any of the languages, and reflexes of </t>
    </r>
    <r>
      <rPr>
        <i/>
        <sz val="11"/>
        <color indexed="8"/>
        <rFont val="Starling Serif"/>
        <family val="1"/>
      </rPr>
      <t>*!ãĩ</t>
    </r>
    <r>
      <rPr>
        <sz val="11"/>
        <color indexed="8"/>
        <rFont val="Starling Serif"/>
        <family val="1"/>
      </rPr>
      <t xml:space="preserve"> in daughter languages are also described by Vossen as 'schön' occasionally. Additionally, there is a strong possibility that the meaning of </t>
    </r>
    <r>
      <rPr>
        <i/>
        <sz val="11"/>
        <color indexed="8"/>
        <rFont val="Starling Serif"/>
        <family val="1"/>
      </rPr>
      <t>*!ãĩ</t>
    </r>
    <r>
      <rPr>
        <sz val="11"/>
        <color indexed="8"/>
        <rFont val="Starling Serif"/>
        <family val="1"/>
      </rPr>
      <t xml:space="preserve">, or even its presence in some of the daughter languages (such as Naro), may have been influenced by Khoekhoe languages, where </t>
    </r>
    <r>
      <rPr>
        <i/>
        <sz val="11"/>
        <color indexed="8"/>
        <rFont val="Starling Serif"/>
        <family val="1"/>
      </rPr>
      <t>*!ãĩ</t>
    </r>
    <r>
      <rPr>
        <sz val="11"/>
        <color indexed="8"/>
        <rFont val="Starling Serif"/>
        <family val="1"/>
      </rPr>
      <t xml:space="preserve"> 'good' is indeed the main (and only) equivalent for the term. The third root, </t>
    </r>
    <r>
      <rPr>
        <i/>
        <sz val="11"/>
        <color indexed="8"/>
        <rFont val="Starling Serif"/>
        <family val="1"/>
      </rPr>
      <t>*qari</t>
    </r>
    <r>
      <rPr>
        <sz val="11"/>
        <color indexed="8"/>
        <rFont val="Starling Serif"/>
        <family val="1"/>
      </rPr>
      <t xml:space="preserve"> (Vossen: </t>
    </r>
    <r>
      <rPr>
        <i/>
        <sz val="11"/>
        <color indexed="8"/>
        <rFont val="Starling Serif"/>
        <family val="1"/>
      </rPr>
      <t>*qadi</t>
    </r>
    <r>
      <rPr>
        <sz val="11"/>
        <color indexed="8"/>
        <rFont val="Starling Serif"/>
        <family val="1"/>
      </rPr>
      <t xml:space="preserve">), in most languages has the specific semantics of 'sweet' (and, figuratively, 'joyful') rather than general 'good'. </t>
    </r>
    <r>
      <rPr>
        <u val="single"/>
        <sz val="11"/>
        <color indexed="8"/>
        <rFont val="Starling Serif"/>
        <family val="1"/>
      </rPr>
      <t>Reconstruction shape</t>
    </r>
    <r>
      <rPr>
        <sz val="11"/>
        <color indexed="8"/>
        <rFont val="Starling Serif"/>
        <family val="1"/>
      </rPr>
      <t xml:space="preserve">: Correspondences are somewhat vague here, but it makes sense to interpret the fluctuation between coda variants </t>
    </r>
    <r>
      <rPr>
        <i/>
        <sz val="11"/>
        <color indexed="8"/>
        <rFont val="Starling Serif"/>
        <family val="1"/>
      </rPr>
      <t>-ũĩ</t>
    </r>
    <r>
      <rPr>
        <sz val="11"/>
        <color indexed="8"/>
        <rFont val="Starling Serif"/>
        <family val="1"/>
      </rPr>
      <t xml:space="preserve"> and </t>
    </r>
    <r>
      <rPr>
        <i/>
        <sz val="11"/>
        <color indexed="8"/>
        <rFont val="Starling Serif"/>
        <family val="1"/>
      </rPr>
      <t>-on</t>
    </r>
    <r>
      <rPr>
        <sz val="11"/>
        <color indexed="8"/>
        <rFont val="Starling Serif"/>
        <family val="1"/>
      </rPr>
      <t xml:space="preserve"> as reflecting an original triphonemic combination </t>
    </r>
    <r>
      <rPr>
        <i/>
        <sz val="11"/>
        <color indexed="8"/>
        <rFont val="Starling Serif"/>
        <family val="1"/>
      </rPr>
      <t>*-oni</t>
    </r>
    <r>
      <rPr>
        <sz val="11"/>
        <color indexed="8"/>
        <rFont val="Starling Serif"/>
        <family val="1"/>
      </rPr>
      <t>.</t>
    </r>
  </si>
  <si>
    <r>
      <t xml:space="preserve">Kilian-Hatz 2003: 173. Verbal stem (meaning glossed as 'be green'). Examples show this wordto be the default equivalent for the required meaning, cf. </t>
    </r>
    <r>
      <rPr>
        <i/>
        <sz val="11"/>
        <color indexed="8"/>
        <rFont val="Starling Serif"/>
        <family val="1"/>
      </rPr>
      <t>ǀxʼáó </t>
    </r>
    <r>
      <rPr>
        <sz val="11"/>
        <color indexed="8"/>
        <rFont val="Starling Serif"/>
        <family val="1"/>
      </rPr>
      <t xml:space="preserve"> "green leaf". The word should be distinguished from </t>
    </r>
    <r>
      <rPr>
        <i/>
        <sz val="11"/>
        <color indexed="8"/>
        <rFont val="Starling Serif"/>
        <family val="1"/>
      </rPr>
      <t>xʼóā</t>
    </r>
    <r>
      <rPr>
        <sz val="11"/>
        <color indexed="8"/>
        <rFont val="Starling Serif"/>
        <family val="1"/>
      </rPr>
      <t xml:space="preserve"> 'be green, be unripe, uncooked, raw' [Kilian-Hatz 2003: 74] (see under 'new'), as well as </t>
    </r>
    <r>
      <rPr>
        <i/>
        <sz val="11"/>
        <color indexed="8"/>
        <rFont val="Starling Serif"/>
        <family val="1"/>
      </rPr>
      <t>qéú-ʆī</t>
    </r>
    <r>
      <rPr>
        <sz val="11"/>
        <color indexed="8"/>
        <rFont val="Starling Serif"/>
        <family val="1"/>
      </rPr>
      <t xml:space="preserve"> 'be bright green, be blue (of: sky)' [Kilian-Hatz 2003: 109].</t>
    </r>
  </si>
  <si>
    <r>
      <t xml:space="preserve">Visser 2001: 98. Meaning glossed as 'blue/green, light brown'. Quoted as </t>
    </r>
    <r>
      <rPr>
        <i/>
        <sz val="11"/>
        <color indexed="8"/>
        <rFont val="Starling Serif"/>
        <family val="1"/>
      </rPr>
      <t>c</t>
    </r>
    <r>
      <rPr>
        <sz val="11"/>
        <color indexed="8"/>
        <rFont val="Starling Serif"/>
        <family val="1"/>
      </rPr>
      <t xml:space="preserve"> ~ </t>
    </r>
    <r>
      <rPr>
        <i/>
        <sz val="11"/>
        <color indexed="8"/>
        <rFont val="Starling Serif"/>
        <family val="1"/>
      </rPr>
      <t>cǎˤ</t>
    </r>
    <r>
      <rPr>
        <sz val="11"/>
        <color indexed="8"/>
        <rFont val="Starling Serif"/>
        <family val="1"/>
      </rPr>
      <t xml:space="preserve"> in [Barnard 1985: 121]. The same source also lists additional equivalents for 'pale green': </t>
    </r>
    <r>
      <rPr>
        <i/>
        <sz val="11"/>
        <color indexed="8"/>
        <rFont val="Starling Serif"/>
        <family val="1"/>
      </rPr>
      <t>còm</t>
    </r>
    <r>
      <rPr>
        <sz val="11"/>
        <color indexed="8"/>
        <rFont val="Starling Serif"/>
        <family val="1"/>
      </rPr>
      <t xml:space="preserve"> ~ </t>
    </r>
    <r>
      <rPr>
        <i/>
        <sz val="11"/>
        <color indexed="8"/>
        <rFont val="Starling Serif"/>
        <family val="1"/>
      </rPr>
      <t>còˤm</t>
    </r>
    <r>
      <rPr>
        <sz val="11"/>
        <color indexed="8"/>
        <rFont val="Starling Serif"/>
        <family val="1"/>
      </rPr>
      <t xml:space="preserve"> = </t>
    </r>
    <r>
      <rPr>
        <i/>
        <sz val="11"/>
        <color indexed="8"/>
        <rFont val="Starling Serif"/>
        <family val="1"/>
      </rPr>
      <t>còˤm</t>
    </r>
    <r>
      <rPr>
        <sz val="11"/>
        <color indexed="8"/>
        <rFont val="Starling Serif"/>
        <family val="1"/>
      </rPr>
      <t xml:space="preserve"> 'grow, germinate' [Visser 2001: 102] (cf.: </t>
    </r>
    <r>
      <rPr>
        <i/>
        <sz val="11"/>
        <color indexed="8"/>
        <rFont val="Starling Serif"/>
        <family val="1"/>
      </rPr>
      <t>coˤma iaː</t>
    </r>
    <r>
      <rPr>
        <sz val="11"/>
        <color indexed="8"/>
        <rFont val="Starling Serif"/>
        <family val="1"/>
      </rPr>
      <t xml:space="preserve"> "it is greenish (said when all the trees are green)"), and for 'dark green': </t>
    </r>
    <r>
      <rPr>
        <i/>
        <sz val="11"/>
        <color indexed="8"/>
        <rFont val="Starling Serif"/>
        <family val="1"/>
      </rPr>
      <t>!am</t>
    </r>
    <r>
      <rPr>
        <sz val="11"/>
        <color indexed="8"/>
        <rFont val="Starling Serif"/>
        <family val="1"/>
      </rPr>
      <t xml:space="preserve"> (not confirmed in other sources; if correct, most likely a borrowing from Nama, cf. Nama </t>
    </r>
    <r>
      <rPr>
        <i/>
        <sz val="11"/>
        <color indexed="8"/>
        <rFont val="Starling Serif"/>
        <family val="1"/>
      </rPr>
      <t>!am</t>
    </r>
    <r>
      <rPr>
        <sz val="11"/>
        <color indexed="8"/>
        <rFont val="Starling Serif"/>
        <family val="1"/>
      </rPr>
      <t xml:space="preserve"> 'green').</t>
    </r>
  </si>
  <si>
    <r>
      <t xml:space="preserve">Nakagawa 1996: 109. Meaning glossed as 'blue, green'. Quoted as </t>
    </r>
    <r>
      <rPr>
        <i/>
        <sz val="11"/>
        <color indexed="8"/>
        <rFont val="Starling Serif"/>
        <family val="1"/>
      </rPr>
      <t>t ̌sae</t>
    </r>
    <r>
      <rPr>
        <sz val="11"/>
        <color indexed="8"/>
        <rFont val="Starling Serif"/>
        <family val="1"/>
      </rPr>
      <t xml:space="preserve"> 'green' in [Tanaka 1978: 42] (it is not quite clear what kind of sound is meant by the transcription </t>
    </r>
    <r>
      <rPr>
        <i/>
        <sz val="11"/>
        <color indexed="8"/>
        <rFont val="Starling Serif"/>
        <family val="1"/>
      </rPr>
      <t>t ̌s</t>
    </r>
    <r>
      <rPr>
        <sz val="11"/>
        <color indexed="8"/>
        <rFont val="Starling Serif"/>
        <family val="1"/>
      </rPr>
      <t>).</t>
    </r>
  </si>
  <si>
    <r>
      <t xml:space="preserve">Not attested in reliable sources, but cf. </t>
    </r>
    <r>
      <rPr>
        <i/>
        <sz val="11"/>
        <color indexed="8"/>
        <rFont val="Starling Serif"/>
        <family val="1"/>
      </rPr>
      <t>t ̌sae</t>
    </r>
    <r>
      <rPr>
        <sz val="11"/>
        <color indexed="8"/>
        <rFont val="Starling Serif"/>
        <family val="1"/>
      </rPr>
      <t xml:space="preserve"> 'green' in [Tanaka 1978: 42] (it is not quite clear what kind of sound is meant by the transcription </t>
    </r>
    <r>
      <rPr>
        <i/>
        <sz val="11"/>
        <color indexed="8"/>
        <rFont val="Starling Serif"/>
        <family val="1"/>
      </rPr>
      <t>t ̌s</t>
    </r>
    <r>
      <rPr>
        <sz val="11"/>
        <color indexed="8"/>
        <rFont val="Starling Serif"/>
        <family val="1"/>
      </rPr>
      <t>).</t>
    </r>
  </si>
  <si>
    <r>
      <t xml:space="preserve">Dornan 1917: 89. The phonetic structure of the word almost certainly excludes a native origin, but the source of borrowing is not clear. Another synonym is </t>
    </r>
    <r>
      <rPr>
        <i/>
        <sz val="11"/>
        <color indexed="8"/>
        <rFont val="Starling Serif"/>
        <family val="1"/>
      </rPr>
      <t>čabe</t>
    </r>
    <r>
      <rPr>
        <sz val="11"/>
        <color indexed="8"/>
        <rFont val="Starling Serif"/>
        <family val="1"/>
      </rPr>
      <t xml:space="preserve"> 'green' [Dornan 1917: 90], without any known etymology, but more "Khoe" in form.</t>
    </r>
  </si>
  <si>
    <r>
      <t xml:space="preserve">Not reconstructible due to lack of attestation. Naro </t>
    </r>
    <r>
      <rPr>
        <i/>
        <sz val="11"/>
        <color indexed="8"/>
        <rFont val="Starling Serif"/>
        <family val="1"/>
      </rPr>
      <t>cˤ</t>
    </r>
    <r>
      <rPr>
        <sz val="11"/>
        <color indexed="8"/>
        <rFont val="Starling Serif"/>
        <family val="1"/>
      </rPr>
      <t xml:space="preserve"> and ǀGwi </t>
    </r>
    <r>
      <rPr>
        <i/>
        <sz val="11"/>
        <color indexed="8"/>
        <rFont val="Starling Serif"/>
        <family val="1"/>
      </rPr>
      <t>cxʼāē</t>
    </r>
    <r>
      <rPr>
        <sz val="11"/>
        <color indexed="8"/>
        <rFont val="Starling Serif"/>
        <family val="1"/>
      </rPr>
      <t xml:space="preserve"> are phonetically similar, but do not regularly correspond to each other (and even if they did, the distribution of this cognate would not have Proto-Kalahari Khoe status).</t>
    </r>
  </si>
  <si>
    <r>
      <t xml:space="preserve">Kilian-Hatz 2003: 161. Polysemy: 'head hair / body hair / feather'. Cf. Buga-Khoe </t>
    </r>
    <r>
      <rPr>
        <i/>
        <sz val="11"/>
        <color indexed="8"/>
        <rFont val="Starling Serif"/>
        <family val="1"/>
      </rPr>
      <t>ǀʼ</t>
    </r>
    <r>
      <rPr>
        <sz val="11"/>
        <color indexed="8"/>
        <rFont val="Starling Serif"/>
        <family val="1"/>
      </rPr>
      <t xml:space="preserve"> id. [Vossen 1997: 446].</t>
    </r>
  </si>
  <si>
    <r>
      <t xml:space="preserve">Visser 2001: 15. Polysemy: 'hair / feather'. Quoted as </t>
    </r>
    <r>
      <rPr>
        <i/>
        <sz val="11"/>
        <color indexed="8"/>
        <rFont val="Starling Serif"/>
        <family val="1"/>
      </rPr>
      <t>ǀʼ</t>
    </r>
    <r>
      <rPr>
        <sz val="11"/>
        <color indexed="8"/>
        <rFont val="Starling Serif"/>
        <family val="1"/>
      </rPr>
      <t xml:space="preserve"> in [Vossen 1997: 446]; as </t>
    </r>
    <r>
      <rPr>
        <i/>
        <sz val="11"/>
        <color indexed="8"/>
        <rFont val="Starling Serif"/>
        <family val="1"/>
      </rPr>
      <t>ǀ</t>
    </r>
    <r>
      <rPr>
        <sz val="11"/>
        <color indexed="8"/>
        <rFont val="Starling Serif"/>
        <family val="1"/>
      </rPr>
      <t xml:space="preserve"> ~ </t>
    </r>
    <r>
      <rPr>
        <i/>
        <sz val="11"/>
        <color indexed="8"/>
        <rFont val="Starling Serif"/>
        <family val="1"/>
      </rPr>
      <t>ǀ</t>
    </r>
    <r>
      <rPr>
        <sz val="11"/>
        <color indexed="8"/>
        <rFont val="Starling Serif"/>
        <family val="1"/>
      </rPr>
      <t xml:space="preserve"> (fem.) in [Barnard 1985: 68].</t>
    </r>
  </si>
  <si>
    <r>
      <t xml:space="preserve">Vossen 1997: 446. The equivalent </t>
    </r>
    <r>
      <rPr>
        <i/>
        <sz val="11"/>
        <color indexed="8"/>
        <rFont val="Starling Serif"/>
        <family val="1"/>
      </rPr>
      <t>ǂtóʓi</t>
    </r>
    <r>
      <rPr>
        <sz val="11"/>
        <color indexed="8"/>
        <rFont val="Starling Serif"/>
        <family val="1"/>
      </rPr>
      <t xml:space="preserve"> 'hair' in [Tanaka 1978: 44] is not clear; it is unlikely to represent the same word as </t>
    </r>
    <r>
      <rPr>
        <i/>
        <sz val="11"/>
        <color indexed="8"/>
        <rFont val="Starling Serif"/>
        <family val="1"/>
      </rPr>
      <t>ǀʼ</t>
    </r>
    <r>
      <rPr>
        <sz val="11"/>
        <color indexed="8"/>
        <rFont val="Starling Serif"/>
        <family val="1"/>
      </rPr>
      <t>.</t>
    </r>
  </si>
  <si>
    <r>
      <t>Vossen 1997: 446 (</t>
    </r>
    <r>
      <rPr>
        <i/>
        <sz val="11"/>
        <color indexed="8"/>
        <rFont val="Starling Serif"/>
        <family val="1"/>
      </rPr>
      <t>*ǀʼũ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and trivial.</t>
    </r>
  </si>
  <si>
    <r>
      <t xml:space="preserve">Kilian-Hatz 2003: 286; Köhler 1981: 512. Cf. with gender suffixes: </t>
    </r>
    <r>
      <rPr>
        <i/>
        <sz val="11"/>
        <color indexed="8"/>
        <rFont val="Starling Serif"/>
        <family val="1"/>
      </rPr>
      <t>ʆèú-mà</t>
    </r>
    <r>
      <rPr>
        <sz val="11"/>
        <color indexed="8"/>
        <rFont val="Starling Serif"/>
        <family val="1"/>
      </rPr>
      <t xml:space="preserve"> 'right hand' (masc.), </t>
    </r>
    <r>
      <rPr>
        <i/>
        <sz val="11"/>
        <color indexed="8"/>
        <rFont val="Starling Serif"/>
        <family val="1"/>
      </rPr>
      <t>ʆèú-h</t>
    </r>
    <r>
      <rPr>
        <sz val="11"/>
        <color indexed="8"/>
        <rFont val="Starling Serif"/>
        <family val="1"/>
      </rPr>
      <t xml:space="preserve"> 'left hand' (fem.) [Köhler 1981: 512]. Cf. Buga-Khoe </t>
    </r>
    <r>
      <rPr>
        <i/>
        <sz val="11"/>
        <color indexed="8"/>
        <rFont val="Starling Serif"/>
        <family val="1"/>
      </rPr>
      <t>cʰàú</t>
    </r>
    <r>
      <rPr>
        <sz val="11"/>
        <color indexed="8"/>
        <rFont val="Starling Serif"/>
        <family val="1"/>
      </rPr>
      <t xml:space="preserve"> id. [Vossen 1997: 470].</t>
    </r>
  </si>
  <si>
    <r>
      <t xml:space="preserve">Visser 2001: 101. Quoted as </t>
    </r>
    <r>
      <rPr>
        <i/>
        <sz val="11"/>
        <color indexed="8"/>
        <rFont val="Starling Serif"/>
        <family val="1"/>
      </rPr>
      <t>càú</t>
    </r>
    <r>
      <rPr>
        <sz val="11"/>
        <color indexed="8"/>
        <rFont val="Starling Serif"/>
        <family val="1"/>
      </rPr>
      <t xml:space="preserve"> in [Vossen 1997: 447]; as </t>
    </r>
    <r>
      <rPr>
        <i/>
        <sz val="11"/>
        <color indexed="8"/>
        <rFont val="Starling Serif"/>
        <family val="1"/>
      </rPr>
      <t>càú</t>
    </r>
    <r>
      <rPr>
        <sz val="11"/>
        <color indexed="8"/>
        <rFont val="Starling Serif"/>
        <family val="1"/>
      </rPr>
      <t xml:space="preserve"> ~ </t>
    </r>
    <r>
      <rPr>
        <i/>
        <sz val="11"/>
        <color indexed="8"/>
        <rFont val="Starling Serif"/>
        <family val="1"/>
      </rPr>
      <t>còú</t>
    </r>
    <r>
      <rPr>
        <sz val="11"/>
        <color indexed="8"/>
        <rFont val="Starling Serif"/>
        <family val="1"/>
      </rPr>
      <t xml:space="preserve"> in [Barnard 1985: 66].</t>
    </r>
  </si>
  <si>
    <r>
      <t xml:space="preserve">Vossen 1997: 447. Quoted as </t>
    </r>
    <r>
      <rPr>
        <i/>
        <sz val="11"/>
        <color indexed="8"/>
        <rFont val="Starling Serif"/>
        <family val="1"/>
      </rPr>
      <t>céù-sà</t>
    </r>
    <r>
      <rPr>
        <sz val="11"/>
        <color indexed="8"/>
        <rFont val="Starling Serif"/>
        <family val="1"/>
      </rPr>
      <t xml:space="preserve"> in the earlier source [Vossen 1988: 84].</t>
    </r>
  </si>
  <si>
    <r>
      <t xml:space="preserve">Vossen 1997: 447. Quoted as </t>
    </r>
    <r>
      <rPr>
        <i/>
        <sz val="11"/>
        <color indexed="8"/>
        <rFont val="Starling Serif"/>
        <family val="1"/>
      </rPr>
      <t>céù</t>
    </r>
    <r>
      <rPr>
        <sz val="11"/>
        <color indexed="8"/>
        <rFont val="Starling Serif"/>
        <family val="1"/>
      </rPr>
      <t xml:space="preserve"> in the earlier source [Vossen 1988: 84]; as </t>
    </r>
    <r>
      <rPr>
        <i/>
        <sz val="11"/>
        <color indexed="8"/>
        <rFont val="Starling Serif"/>
        <family val="1"/>
      </rPr>
      <t>ceu</t>
    </r>
    <r>
      <rPr>
        <sz val="11"/>
        <color indexed="8"/>
        <rFont val="Starling Serif"/>
        <family val="1"/>
      </rPr>
      <t xml:space="preserve"> in [Tanaka 1978: 44].</t>
    </r>
  </si>
  <si>
    <r>
      <t>Vossen 1997: 447 (</t>
    </r>
    <r>
      <rPr>
        <i/>
        <sz val="11"/>
        <color indexed="8"/>
        <rFont val="Starling Serif"/>
        <family val="1"/>
      </rPr>
      <t>*cʰau</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mostly regular (examples of Proto-Kalahari Khoe </t>
    </r>
    <r>
      <rPr>
        <i/>
        <sz val="11"/>
        <color indexed="8"/>
        <rFont val="Starling Serif"/>
        <family val="1"/>
      </rPr>
      <t>*cʰ-</t>
    </r>
    <r>
      <rPr>
        <sz val="11"/>
        <color indexed="8"/>
        <rFont val="Starling Serif"/>
        <family val="1"/>
      </rPr>
      <t xml:space="preserve"> are rare and reflexes are somewhat chaotic, but enough of the languages show an aspirated reflex to make a safe assumption that it goes back to the proto-state).</t>
    </r>
  </si>
  <si>
    <r>
      <t xml:space="preserve">Kilian-Hatz 2003: 181; Köhler 1981: 508. Cf. also Buga-Khoe </t>
    </r>
    <r>
      <rPr>
        <i/>
        <sz val="11"/>
        <color indexed="8"/>
        <rFont val="Starling Serif"/>
        <family val="1"/>
      </rPr>
      <t>ǂú</t>
    </r>
    <r>
      <rPr>
        <sz val="11"/>
        <color indexed="8"/>
        <rFont val="Starling Serif"/>
        <family val="1"/>
      </rPr>
      <t xml:space="preserve"> id. [Vossen 1997: 458].</t>
    </r>
  </si>
  <si>
    <r>
      <t xml:space="preserve">Visser 2001: 90. Quoted as </t>
    </r>
    <r>
      <rPr>
        <i/>
        <sz val="11"/>
        <color indexed="8"/>
        <rFont val="Starling Serif"/>
        <family val="1"/>
      </rPr>
      <t>ǂú</t>
    </r>
    <r>
      <rPr>
        <sz val="11"/>
        <color indexed="8"/>
        <rFont val="Starling Serif"/>
        <family val="1"/>
      </rPr>
      <t xml:space="preserve"> in [Vossen 1997: 458]; as </t>
    </r>
    <r>
      <rPr>
        <i/>
        <sz val="11"/>
        <color indexed="8"/>
        <rFont val="Starling Serif"/>
        <family val="1"/>
      </rPr>
      <t>!kuː</t>
    </r>
    <r>
      <rPr>
        <sz val="11"/>
        <color indexed="8"/>
        <rFont val="Starling Serif"/>
        <family val="1"/>
      </rPr>
      <t xml:space="preserve"> ~ </t>
    </r>
    <r>
      <rPr>
        <i/>
        <sz val="11"/>
        <color indexed="8"/>
        <rFont val="Starling Serif"/>
        <family val="1"/>
      </rPr>
      <t>!uː</t>
    </r>
    <r>
      <rPr>
        <sz val="11"/>
        <color indexed="8"/>
        <rFont val="Starling Serif"/>
        <family val="1"/>
      </rPr>
      <t xml:space="preserve"> in [Barnard 1985: 63], with erroneous transcription of the click influx articulation.</t>
    </r>
  </si>
  <si>
    <r>
      <t xml:space="preserve">Vossen 1988: 85. The attested structure of this word is very peculiar and hints at compound origins, but they are not determinable on the synchronic level. In [Tanaka 1978: 45], however, the word for 'head' is quoted simply as </t>
    </r>
    <r>
      <rPr>
        <i/>
        <sz val="11"/>
        <color indexed="8"/>
        <rFont val="Starling Serif"/>
        <family val="1"/>
      </rPr>
      <t>mâ</t>
    </r>
    <r>
      <rPr>
        <sz val="11"/>
        <color indexed="8"/>
        <rFont val="Starling Serif"/>
        <family val="1"/>
      </rPr>
      <t>.</t>
    </r>
  </si>
  <si>
    <r>
      <t xml:space="preserve">Vossen 1997: 458. Quoted as </t>
    </r>
    <r>
      <rPr>
        <i/>
        <sz val="11"/>
        <color indexed="8"/>
        <rFont val="Starling Serif"/>
        <family val="1"/>
      </rPr>
      <t>mâ</t>
    </r>
    <r>
      <rPr>
        <sz val="11"/>
        <color indexed="8"/>
        <rFont val="Starling Serif"/>
        <family val="1"/>
      </rPr>
      <t xml:space="preserve"> in [Tanaka 1978: 45].</t>
    </r>
  </si>
  <si>
    <r>
      <t xml:space="preserve">Vossen 1997: 458 (West Khoe: </t>
    </r>
    <r>
      <rPr>
        <i/>
        <sz val="11"/>
        <color indexed="8"/>
        <rFont val="Starling Serif"/>
        <family val="1"/>
      </rPr>
      <t>*ǂu</t>
    </r>
    <r>
      <rPr>
        <sz val="11"/>
        <color indexed="8"/>
        <rFont val="Starling Serif"/>
        <family val="1"/>
      </rPr>
      <t xml:space="preserve">, East Khoe: </t>
    </r>
    <r>
      <rPr>
        <i/>
        <sz val="11"/>
        <color indexed="8"/>
        <rFont val="Starling Serif"/>
        <family val="1"/>
      </rPr>
      <t>*ma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The two main Kalahari Khoe terms for 'head' have an intersecting distribution: </t>
    </r>
    <r>
      <rPr>
        <i/>
        <sz val="11"/>
        <color indexed="8"/>
        <rFont val="Starling Serif"/>
        <family val="1"/>
      </rPr>
      <t>*ǂu</t>
    </r>
    <r>
      <rPr>
        <sz val="11"/>
        <color indexed="8"/>
        <rFont val="Starling Serif"/>
        <family val="1"/>
      </rPr>
      <t xml:space="preserve"> is primarily West Kalahari Khoe (but is also found in Tsʼixa, where, however, it could have easily been loaned from West Khoe), </t>
    </r>
    <r>
      <rPr>
        <i/>
        <sz val="11"/>
        <color indexed="8"/>
        <rFont val="Starling Serif"/>
        <family val="1"/>
      </rPr>
      <t>*ma</t>
    </r>
    <r>
      <rPr>
        <sz val="11"/>
        <color indexed="8"/>
        <rFont val="Starling Serif"/>
        <family val="1"/>
      </rPr>
      <t xml:space="preserve"> is primarily East Kalahari Khoe, but is also found in ǀGwi-ǁGana and ǂHaba. Upon first sight, Vossen's </t>
    </r>
    <r>
      <rPr>
        <i/>
        <sz val="11"/>
        <color indexed="8"/>
        <rFont val="Starling Serif"/>
        <family val="1"/>
      </rPr>
      <t>*ma</t>
    </r>
    <r>
      <rPr>
        <sz val="11"/>
        <color indexed="8"/>
        <rFont val="Starling Serif"/>
        <family val="1"/>
      </rPr>
      <t xml:space="preserve"> has a much wider distribution and has to be regarded as the primary candidate for 'head' in Proto-Kalahari Khoe. However, there are two arguments against that: (a) Since the existence of a separate West Kalahari Khoe branch is dubious, the isogloss between Naro and ǁAni-Kxoe is formally just as strong as the isogloss between East Kalahari Khoe and ǀGwi-ǁGana. There is also a potential external match for </t>
    </r>
    <r>
      <rPr>
        <i/>
        <sz val="11"/>
        <color indexed="8"/>
        <rFont val="Starling Serif"/>
        <family val="1"/>
      </rPr>
      <t>*ǂu</t>
    </r>
    <r>
      <rPr>
        <sz val="11"/>
        <color indexed="8"/>
        <rFont val="Starling Serif"/>
        <family val="1"/>
      </rPr>
      <t xml:space="preserve"> 'head' in Nama </t>
    </r>
    <r>
      <rPr>
        <i/>
        <sz val="11"/>
        <color indexed="8"/>
        <rFont val="Starling Serif"/>
        <family val="1"/>
      </rPr>
      <t>*u-ro</t>
    </r>
    <r>
      <rPr>
        <sz val="11"/>
        <color indexed="8"/>
        <rFont val="Starling Serif"/>
        <family val="1"/>
      </rPr>
      <t xml:space="preserve"> 'first, initial' (possibly a suffixal derivate from an older 'head'); (b) The situation with </t>
    </r>
    <r>
      <rPr>
        <i/>
        <sz val="11"/>
        <color indexed="8"/>
        <rFont val="Starling Serif"/>
        <family val="1"/>
      </rPr>
      <t>*ma</t>
    </r>
    <r>
      <rPr>
        <sz val="11"/>
        <color indexed="8"/>
        <rFont val="Starling Serif"/>
        <family val="1"/>
      </rPr>
      <t xml:space="preserve"> 'head' is also far from clear, since collective evidence shows that its primary shape must have been more complex: Tsua </t>
    </r>
    <r>
      <rPr>
        <i/>
        <sz val="11"/>
        <color indexed="8"/>
        <rFont val="Starling Serif"/>
        <family val="1"/>
      </rPr>
      <t>ḿ-ʔà</t>
    </r>
    <r>
      <rPr>
        <sz val="11"/>
        <color indexed="8"/>
        <rFont val="Starling Serif"/>
        <family val="1"/>
      </rPr>
      <t xml:space="preserve">, ǂHaba </t>
    </r>
    <r>
      <rPr>
        <i/>
        <sz val="11"/>
        <color indexed="8"/>
        <rFont val="Starling Serif"/>
        <family val="1"/>
      </rPr>
      <t>-kʼá</t>
    </r>
    <r>
      <rPr>
        <sz val="11"/>
        <color indexed="8"/>
        <rFont val="Starling Serif"/>
        <family val="1"/>
      </rPr>
      <t xml:space="preserve"> and ǀGwi </t>
    </r>
    <r>
      <rPr>
        <i/>
        <sz val="11"/>
        <color indexed="8"/>
        <rFont val="Starling Serif"/>
        <family val="1"/>
      </rPr>
      <t>ʔm̂</t>
    </r>
    <r>
      <rPr>
        <sz val="11"/>
        <color indexed="8"/>
        <rFont val="Starling Serif"/>
        <family val="1"/>
      </rPr>
      <t xml:space="preserve"> point to </t>
    </r>
    <r>
      <rPr>
        <i/>
        <sz val="11"/>
        <color indexed="8"/>
        <rFont val="Starling Serif"/>
        <family val="1"/>
      </rPr>
      <t>*m(a)-kʼa</t>
    </r>
    <r>
      <rPr>
        <sz val="11"/>
        <color indexed="8"/>
        <rFont val="Starling Serif"/>
        <family val="1"/>
      </rPr>
      <t xml:space="preserve"> or, perhaps, with click loss to </t>
    </r>
    <r>
      <rPr>
        <i/>
        <sz val="11"/>
        <color indexed="8"/>
        <rFont val="Starling Serif"/>
        <family val="1"/>
      </rPr>
      <t>*m(a)-!ʼa</t>
    </r>
    <r>
      <rPr>
        <sz val="11"/>
        <color indexed="8"/>
        <rFont val="Starling Serif"/>
        <family val="1"/>
      </rPr>
      <t xml:space="preserve">, where </t>
    </r>
    <r>
      <rPr>
        <i/>
        <sz val="11"/>
        <color indexed="8"/>
        <rFont val="Starling Serif"/>
        <family val="1"/>
      </rPr>
      <t>*!ʼa</t>
    </r>
    <r>
      <rPr>
        <sz val="11"/>
        <color indexed="8"/>
        <rFont val="Starling Serif"/>
        <family val="1"/>
      </rPr>
      <t xml:space="preserve"> = 'to know, to understand' (cf. in that respect an important external parallel in !Ora: </t>
    </r>
    <r>
      <rPr>
        <i/>
        <sz val="11"/>
        <color indexed="8"/>
        <rFont val="Starling Serif"/>
        <family val="1"/>
      </rPr>
      <t>!ʼã</t>
    </r>
    <r>
      <rPr>
        <sz val="11"/>
        <color indexed="8"/>
        <rFont val="Starling Serif"/>
        <family val="1"/>
      </rPr>
      <t xml:space="preserve"> 'to hear' &gt; </t>
    </r>
    <r>
      <rPr>
        <i/>
        <sz val="11"/>
        <color indexed="8"/>
        <rFont val="Starling Serif"/>
        <family val="1"/>
      </rPr>
      <t>!ʼã-b</t>
    </r>
    <r>
      <rPr>
        <sz val="11"/>
        <color indexed="8"/>
        <rFont val="Starling Serif"/>
        <family val="1"/>
      </rPr>
      <t xml:space="preserve"> 'head'). If this is indeed a compound formation, and the widespread variant </t>
    </r>
    <r>
      <rPr>
        <i/>
        <sz val="11"/>
        <color indexed="8"/>
        <rFont val="Starling Serif"/>
        <family val="1"/>
      </rPr>
      <t>*mâ</t>
    </r>
    <r>
      <rPr>
        <sz val="11"/>
        <color indexed="8"/>
        <rFont val="Starling Serif"/>
        <family val="1"/>
      </rPr>
      <t xml:space="preserve"> is the result of contraction, then the simple root </t>
    </r>
    <r>
      <rPr>
        <i/>
        <sz val="11"/>
        <color indexed="8"/>
        <rFont val="Starling Serif"/>
        <family val="1"/>
      </rPr>
      <t>*ǂu</t>
    </r>
    <r>
      <rPr>
        <sz val="11"/>
        <color indexed="8"/>
        <rFont val="Starling Serif"/>
        <family val="1"/>
      </rPr>
      <t xml:space="preserve"> is a better candidate for the original Swadesh slot - even despite the fact that the origin of the morpheme </t>
    </r>
    <r>
      <rPr>
        <i/>
        <sz val="11"/>
        <color indexed="8"/>
        <rFont val="Starling Serif"/>
        <family val="1"/>
      </rPr>
      <t>*ma</t>
    </r>
    <r>
      <rPr>
        <sz val="11"/>
        <color indexed="8"/>
        <rFont val="Starling Serif"/>
        <family val="1"/>
      </rPr>
      <t xml:space="preserve"> remains obscure under this scenario. </t>
    </r>
    <r>
      <rPr>
        <u val="single"/>
        <sz val="11"/>
        <color indexed="8"/>
        <rFont val="Starling Serif"/>
        <family val="1"/>
      </rPr>
      <t>Reconstruction shape</t>
    </r>
    <r>
      <rPr>
        <sz val="11"/>
        <color indexed="8"/>
        <rFont val="Starling Serif"/>
        <family val="1"/>
      </rPr>
      <t>: Correspondences are regular and trivial.</t>
    </r>
  </si>
  <si>
    <r>
      <t xml:space="preserve">Kilian-Hatz 2003: 60. Polysemy: 'hear / listen'. Quoted as </t>
    </r>
    <r>
      <rPr>
        <i/>
        <sz val="11"/>
        <color indexed="8"/>
        <rFont val="Starling Serif"/>
        <family val="1"/>
      </rPr>
      <t>kóm</t>
    </r>
    <r>
      <rPr>
        <sz val="11"/>
        <color indexed="8"/>
        <rFont val="Starling Serif"/>
        <family val="1"/>
      </rPr>
      <t xml:space="preserve"> in [Köhler 1981: 489]. Cf. Buga-Khoe </t>
    </r>
    <r>
      <rPr>
        <i/>
        <sz val="11"/>
        <color indexed="8"/>
        <rFont val="Starling Serif"/>
        <family val="1"/>
      </rPr>
      <t>kóḿ</t>
    </r>
    <r>
      <rPr>
        <sz val="11"/>
        <color indexed="8"/>
        <rFont val="Starling Serif"/>
        <family val="1"/>
      </rPr>
      <t xml:space="preserve"> id. [Vossen 1997: 452].</t>
    </r>
  </si>
  <si>
    <r>
      <t xml:space="preserve">Visser 2001: 42. Polysemy: 'hear / listen'. Quoted as </t>
    </r>
    <r>
      <rPr>
        <i/>
        <sz val="11"/>
        <color indexed="8"/>
        <rFont val="Starling Serif"/>
        <family val="1"/>
      </rPr>
      <t>kúḿ</t>
    </r>
    <r>
      <rPr>
        <sz val="11"/>
        <color indexed="8"/>
        <rFont val="Starling Serif"/>
        <family val="1"/>
      </rPr>
      <t xml:space="preserve"> in [Vossen 1997: 452] and in [Barnard 1985: 142].</t>
    </r>
  </si>
  <si>
    <r>
      <t xml:space="preserve">Nakagawa 1996: 117. Quoted as </t>
    </r>
    <r>
      <rPr>
        <i/>
        <sz val="11"/>
        <color indexed="8"/>
        <rFont val="Starling Serif"/>
        <family val="1"/>
      </rPr>
      <t>kúáḿ</t>
    </r>
    <r>
      <rPr>
        <sz val="11"/>
        <color indexed="8"/>
        <rFont val="Starling Serif"/>
        <family val="1"/>
      </rPr>
      <t xml:space="preserve"> in [Vossen 1997: 452]; as </t>
    </r>
    <r>
      <rPr>
        <i/>
        <sz val="11"/>
        <color indexed="8"/>
        <rFont val="Starling Serif"/>
        <family val="1"/>
      </rPr>
      <t>kuom</t>
    </r>
    <r>
      <rPr>
        <sz val="11"/>
        <color indexed="8"/>
        <rFont val="Starling Serif"/>
        <family val="1"/>
      </rPr>
      <t xml:space="preserve"> in [Tanaka 1978: 45].</t>
    </r>
  </si>
  <si>
    <r>
      <t xml:space="preserve">Vossen 1997: 452. Quoted as </t>
    </r>
    <r>
      <rPr>
        <i/>
        <sz val="11"/>
        <color indexed="8"/>
        <rFont val="Starling Serif"/>
        <family val="1"/>
      </rPr>
      <t>kuom</t>
    </r>
    <r>
      <rPr>
        <sz val="11"/>
        <color indexed="8"/>
        <rFont val="Starling Serif"/>
        <family val="1"/>
      </rPr>
      <t xml:space="preserve"> in [Tanaka 1978: 45].</t>
    </r>
  </si>
  <si>
    <r>
      <t xml:space="preserve">Dornan 1917: 91. Polysemy: 'hear / feel'. Alternately, cf. </t>
    </r>
    <r>
      <rPr>
        <i/>
        <sz val="11"/>
        <color indexed="8"/>
        <rFont val="Starling Serif"/>
        <family val="1"/>
      </rPr>
      <t>ɲehe</t>
    </r>
    <r>
      <rPr>
        <sz val="11"/>
        <color indexed="8"/>
        <rFont val="Starling Serif"/>
        <family val="1"/>
      </rPr>
      <t xml:space="preserve"> 'to hear' [Dornan 1917: 107].</t>
    </r>
  </si>
  <si>
    <r>
      <t>Vossen 1997: 452 (</t>
    </r>
    <r>
      <rPr>
        <i/>
        <sz val="11"/>
        <color indexed="8"/>
        <rFont val="Starling Serif"/>
        <family val="1"/>
      </rPr>
      <t>*kúḿ</t>
    </r>
    <r>
      <rPr>
        <sz val="11"/>
        <color indexed="8"/>
        <rFont val="Starling Serif"/>
        <family val="1"/>
      </rPr>
      <t xml:space="preserve"> ~ </t>
    </r>
    <r>
      <rPr>
        <i/>
        <sz val="11"/>
        <color indexed="8"/>
        <rFont val="Starling Serif"/>
        <family val="1"/>
      </rPr>
      <t>*kóḿ</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the majority of languages. </t>
    </r>
    <r>
      <rPr>
        <u val="single"/>
        <sz val="11"/>
        <color indexed="8"/>
        <rFont val="Starling Serif"/>
        <family val="1"/>
      </rPr>
      <t>Replacements</t>
    </r>
    <r>
      <rPr>
        <sz val="11"/>
        <color indexed="8"/>
        <rFont val="Starling Serif"/>
        <family val="1"/>
      </rPr>
      <t xml:space="preserve">: Allegedly replaced in ǀXaise with </t>
    </r>
    <r>
      <rPr>
        <i/>
        <sz val="11"/>
        <color indexed="8"/>
        <rFont val="Starling Serif"/>
        <family val="1"/>
      </rPr>
      <t>ǁá</t>
    </r>
    <r>
      <rPr>
        <sz val="11"/>
        <color indexed="8"/>
        <rFont val="Starling Serif"/>
        <family val="1"/>
      </rPr>
      <t xml:space="preserve"> 'to feel', with common semantic shift {'to feel' &gt; 'to hear'}. </t>
    </r>
    <r>
      <rPr>
        <u val="single"/>
        <sz val="11"/>
        <color indexed="8"/>
        <rFont val="Starling Serif"/>
        <family val="1"/>
      </rPr>
      <t>Reconstruction shape</t>
    </r>
    <r>
      <rPr>
        <sz val="11"/>
        <color indexed="8"/>
        <rFont val="Starling Serif"/>
        <family val="1"/>
      </rPr>
      <t xml:space="preserve">: Correspondences are generally regular. Root vocalism should rather be reconstructed as </t>
    </r>
    <r>
      <rPr>
        <i/>
        <sz val="11"/>
        <color indexed="8"/>
        <rFont val="Starling Serif"/>
        <family val="1"/>
      </rPr>
      <t>*u</t>
    </r>
    <r>
      <rPr>
        <sz val="11"/>
        <color indexed="8"/>
        <rFont val="Starling Serif"/>
        <family val="1"/>
      </rPr>
      <t xml:space="preserve">, based both on external correspondences (!Ora </t>
    </r>
    <r>
      <rPr>
        <i/>
        <sz val="11"/>
        <color indexed="8"/>
        <rFont val="Starling Serif"/>
        <family val="1"/>
      </rPr>
      <t>kum</t>
    </r>
    <r>
      <rPr>
        <sz val="11"/>
        <color indexed="8"/>
        <rFont val="Starling Serif"/>
        <family val="1"/>
      </rPr>
      <t>) and distribution of reflexes between daughter languages.</t>
    </r>
  </si>
  <si>
    <r>
      <t xml:space="preserve">Kilian-Hatz 2003: 177. Polysemy: 'heart (n.) / be happy, be glad (vb.)'. Cf. Buga-Khoe </t>
    </r>
    <r>
      <rPr>
        <i/>
        <sz val="11"/>
        <color indexed="8"/>
        <rFont val="Starling Serif"/>
        <family val="1"/>
      </rPr>
      <t>ǂáò</t>
    </r>
    <r>
      <rPr>
        <sz val="11"/>
        <color indexed="8"/>
        <rFont val="Starling Serif"/>
        <family val="1"/>
      </rPr>
      <t xml:space="preserve"> id. [Vossen 1997: 449] (although in the earlier source [Vossen 1988: 85], an entirely different equivalent for Buga is given: </t>
    </r>
    <r>
      <rPr>
        <i/>
        <sz val="11"/>
        <color indexed="8"/>
        <rFont val="Starling Serif"/>
        <family val="1"/>
      </rPr>
      <t>cábá</t>
    </r>
    <r>
      <rPr>
        <sz val="11"/>
        <color indexed="8"/>
        <rFont val="Starling Serif"/>
        <family val="1"/>
      </rPr>
      <t>).</t>
    </r>
  </si>
  <si>
    <r>
      <t xml:space="preserve">Visser 2001: 81; Vossen 1997: 449. Polysemy: 'heart / character / mood / want, be about to' (the verbal meaning, according to H. Visser, is restricted to the Xanagas dialect). Quoted as </t>
    </r>
    <r>
      <rPr>
        <i/>
        <sz val="11"/>
        <color indexed="8"/>
        <rFont val="Starling Serif"/>
        <family val="1"/>
      </rPr>
      <t>ǂáó</t>
    </r>
    <r>
      <rPr>
        <sz val="11"/>
        <color indexed="8"/>
        <rFont val="Starling Serif"/>
        <family val="1"/>
      </rPr>
      <t xml:space="preserve"> ~ </t>
    </r>
    <r>
      <rPr>
        <i/>
        <sz val="11"/>
        <color indexed="8"/>
        <rFont val="Starling Serif"/>
        <family val="1"/>
      </rPr>
      <t>ǂáú</t>
    </r>
    <r>
      <rPr>
        <sz val="11"/>
        <color indexed="8"/>
        <rFont val="Starling Serif"/>
        <family val="1"/>
      </rPr>
      <t xml:space="preserve"> ~ </t>
    </r>
    <r>
      <rPr>
        <i/>
        <sz val="11"/>
        <color indexed="8"/>
        <rFont val="Starling Serif"/>
        <family val="1"/>
      </rPr>
      <t>au</t>
    </r>
    <r>
      <rPr>
        <sz val="11"/>
        <color indexed="8"/>
        <rFont val="Starling Serif"/>
        <family val="1"/>
      </rPr>
      <t xml:space="preserve"> in [Barnard 1985: 67] (the variant with the dental click is quite dubious).</t>
    </r>
  </si>
  <si>
    <r>
      <t xml:space="preserve">Vossen 1997: 449. Quoted as </t>
    </r>
    <r>
      <rPr>
        <i/>
        <sz val="11"/>
        <color indexed="8"/>
        <rFont val="Starling Serif"/>
        <family val="1"/>
      </rPr>
      <t>!tao</t>
    </r>
    <r>
      <rPr>
        <sz val="11"/>
        <color indexed="8"/>
        <rFont val="Starling Serif"/>
        <family val="1"/>
      </rPr>
      <t xml:space="preserve"> in [Tanaka 1978: 45] (with incorrect identification of the click efflux).</t>
    </r>
  </si>
  <si>
    <r>
      <t xml:space="preserve">Vossen 1997: 449. Quoted as </t>
    </r>
    <r>
      <rPr>
        <i/>
        <sz val="11"/>
        <color indexed="8"/>
        <rFont val="Starling Serif"/>
        <family val="1"/>
      </rPr>
      <t>ɕó</t>
    </r>
    <r>
      <rPr>
        <sz val="11"/>
        <color indexed="8"/>
        <rFont val="Starling Serif"/>
        <family val="1"/>
      </rPr>
      <t xml:space="preserve"> in the earlier source [Vossen 1988: 85].</t>
    </r>
  </si>
  <si>
    <r>
      <t xml:space="preserve">Vossen 1997: 449. Quoted as </t>
    </r>
    <r>
      <rPr>
        <i/>
        <sz val="11"/>
        <color indexed="8"/>
        <rFont val="Starling Serif"/>
        <family val="1"/>
      </rPr>
      <t>kʸáó</t>
    </r>
    <r>
      <rPr>
        <sz val="11"/>
        <color indexed="8"/>
        <rFont val="Starling Serif"/>
        <family val="1"/>
      </rPr>
      <t xml:space="preserve"> in the earlier source [Vossen 1988: 85].</t>
    </r>
  </si>
  <si>
    <r>
      <t xml:space="preserve">Vossen 1997: 449. Quoted as </t>
    </r>
    <r>
      <rPr>
        <i/>
        <sz val="11"/>
        <color indexed="8"/>
        <rFont val="Starling Serif"/>
        <family val="1"/>
      </rPr>
      <t>kʸíò</t>
    </r>
    <r>
      <rPr>
        <sz val="11"/>
        <color indexed="8"/>
        <rFont val="Starling Serif"/>
        <family val="1"/>
      </rPr>
      <t xml:space="preserve"> in the earlier source [Vossen 1988: 85].</t>
    </r>
  </si>
  <si>
    <r>
      <t>Vossen 1997: 449 (</t>
    </r>
    <r>
      <rPr>
        <i/>
        <sz val="11"/>
        <color indexed="8"/>
        <rFont val="Starling Serif"/>
        <family val="1"/>
      </rPr>
      <t>*ǂao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with predictable click loss (palatalization) in the Eastern subbranch.</t>
    </r>
  </si>
  <si>
    <r>
      <t xml:space="preserve">Kilian-Hatz 2003: 215. Polysemy: 'horn / tusk'. Quoted as </t>
    </r>
    <r>
      <rPr>
        <i/>
        <sz val="11"/>
        <color indexed="8"/>
        <rFont val="Starling Serif"/>
        <family val="1"/>
      </rPr>
      <t>â</t>
    </r>
    <r>
      <rPr>
        <sz val="11"/>
        <color indexed="8"/>
        <rFont val="Starling Serif"/>
        <family val="1"/>
      </rPr>
      <t xml:space="preserve"> in [Köhler 1973: 189]. Cf. Buga-Khoe </t>
    </r>
    <r>
      <rPr>
        <i/>
        <sz val="11"/>
        <color indexed="8"/>
        <rFont val="Starling Serif"/>
        <family val="1"/>
      </rPr>
      <t>nâ</t>
    </r>
    <r>
      <rPr>
        <sz val="11"/>
        <color indexed="8"/>
        <rFont val="Starling Serif"/>
        <family val="1"/>
      </rPr>
      <t xml:space="preserve"> id. [Vossen 1997: 452].</t>
    </r>
  </si>
  <si>
    <r>
      <t xml:space="preserve">Visser 2001: 57; Barnard 1985: 69. Quoted as </t>
    </r>
    <r>
      <rPr>
        <i/>
        <sz val="11"/>
        <color indexed="8"/>
        <rFont val="Starling Serif"/>
        <family val="1"/>
      </rPr>
      <t>nâ</t>
    </r>
    <r>
      <rPr>
        <sz val="11"/>
        <color indexed="8"/>
        <rFont val="Starling Serif"/>
        <family val="1"/>
      </rPr>
      <t xml:space="preserve"> in [Vossen 1997: 452].</t>
    </r>
  </si>
  <si>
    <r>
      <t xml:space="preserve">Nakagawa 1996: 107; Vossen 1997: 452. Transcribed as </t>
    </r>
    <r>
      <rPr>
        <i/>
        <sz val="11"/>
        <color indexed="8"/>
        <rFont val="Starling Serif"/>
        <family val="1"/>
      </rPr>
      <t>á</t>
    </r>
    <r>
      <rPr>
        <sz val="11"/>
        <color indexed="8"/>
        <rFont val="Starling Serif"/>
        <family val="1"/>
      </rPr>
      <t xml:space="preserve"> (with an erroneous transcription of the click influx) in [Tanaka 1978: 47].</t>
    </r>
  </si>
  <si>
    <r>
      <t xml:space="preserve">Vossen 1997: 452. Transcribed as </t>
    </r>
    <r>
      <rPr>
        <i/>
        <sz val="11"/>
        <color indexed="8"/>
        <rFont val="Starling Serif"/>
        <family val="1"/>
      </rPr>
      <t>á</t>
    </r>
    <r>
      <rPr>
        <sz val="11"/>
        <color indexed="8"/>
        <rFont val="Starling Serif"/>
        <family val="1"/>
      </rPr>
      <t xml:space="preserve"> (with an erroneous transcription of the click influx) in [Tanaka 1978: 47].</t>
    </r>
  </si>
  <si>
    <r>
      <t>Vossen 1997: 452 (</t>
    </r>
    <r>
      <rPr>
        <i/>
        <sz val="11"/>
        <color indexed="8"/>
        <rFont val="Starling Serif"/>
        <family val="1"/>
      </rPr>
      <t>*nâ</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generally regular. Rainer Vossen's suggested phonological opposition between </t>
    </r>
    <r>
      <rPr>
        <i/>
        <sz val="11"/>
        <color indexed="8"/>
        <rFont val="Starling Serif"/>
        <family val="1"/>
      </rPr>
      <t>*-</t>
    </r>
    <r>
      <rPr>
        <sz val="11"/>
        <color indexed="8"/>
        <rFont val="Starling Serif"/>
        <family val="1"/>
      </rPr>
      <t xml:space="preserve"> and </t>
    </r>
    <r>
      <rPr>
        <i/>
        <sz val="11"/>
        <color indexed="8"/>
        <rFont val="Starling Serif"/>
        <family val="1"/>
      </rPr>
      <t>*n-</t>
    </r>
    <r>
      <rPr>
        <sz val="11"/>
        <color indexed="8"/>
        <rFont val="Starling Serif"/>
        <family val="1"/>
      </rPr>
      <t xml:space="preserve"> in modern languages as well as in Proto-Khoe has so far not been properly confirmed.</t>
    </r>
  </si>
  <si>
    <r>
      <t xml:space="preserve">Vossen 2000: 138. Object form: </t>
    </r>
    <r>
      <rPr>
        <i/>
        <sz val="11"/>
        <color indexed="8"/>
        <rFont val="Starling Serif"/>
        <family val="1"/>
      </rPr>
      <t>tî</t>
    </r>
    <r>
      <rPr>
        <sz val="11"/>
        <color indexed="8"/>
        <rFont val="Starling Serif"/>
        <family val="1"/>
      </rPr>
      <t xml:space="preserve">, </t>
    </r>
    <r>
      <rPr>
        <i/>
        <sz val="11"/>
        <color indexed="8"/>
        <rFont val="Starling Serif"/>
        <family val="1"/>
      </rPr>
      <t>tíà-ʼà</t>
    </r>
    <r>
      <rPr>
        <sz val="11"/>
        <color indexed="8"/>
        <rFont val="Starling Serif"/>
        <family val="1"/>
      </rPr>
      <t xml:space="preserve">. Object concord marker: </t>
    </r>
    <r>
      <rPr>
        <i/>
        <sz val="11"/>
        <color indexed="8"/>
        <rFont val="Starling Serif"/>
        <family val="1"/>
      </rPr>
      <t>-tì</t>
    </r>
    <r>
      <rPr>
        <sz val="11"/>
        <color indexed="8"/>
        <rFont val="Starling Serif"/>
        <family val="1"/>
      </rPr>
      <t xml:space="preserve"> [ibid.].  </t>
    </r>
  </si>
  <si>
    <r>
      <t xml:space="preserve">Vossen 1997: 238. Object concord marker: </t>
    </r>
    <r>
      <rPr>
        <i/>
        <sz val="11"/>
        <color indexed="8"/>
        <rFont val="Starling Serif"/>
        <family val="1"/>
      </rPr>
      <t>-tì</t>
    </r>
    <r>
      <rPr>
        <sz val="11"/>
        <color indexed="8"/>
        <rFont val="Starling Serif"/>
        <family val="1"/>
      </rPr>
      <t xml:space="preserve"> [ibid.]. </t>
    </r>
  </si>
  <si>
    <r>
      <t xml:space="preserve">Kilian-Hatz 2003: 117; Köhler 1981: 519. Object form: </t>
    </r>
    <r>
      <rPr>
        <i/>
        <sz val="11"/>
        <color indexed="8"/>
        <rFont val="Starling Serif"/>
        <family val="1"/>
      </rPr>
      <t>tí-à</t>
    </r>
    <r>
      <rPr>
        <sz val="11"/>
        <color indexed="8"/>
        <rFont val="Starling Serif"/>
        <family val="1"/>
      </rPr>
      <t xml:space="preserve"> ~ </t>
    </r>
    <r>
      <rPr>
        <i/>
        <sz val="11"/>
        <color indexed="8"/>
        <rFont val="Starling Serif"/>
        <family val="1"/>
      </rPr>
      <t>tí-è</t>
    </r>
    <r>
      <rPr>
        <sz val="11"/>
        <color indexed="8"/>
        <rFont val="Starling Serif"/>
        <family val="1"/>
      </rPr>
      <t xml:space="preserve">. Object concord marker: </t>
    </r>
    <r>
      <rPr>
        <i/>
        <sz val="11"/>
        <color indexed="8"/>
        <rFont val="Starling Serif"/>
        <family val="1"/>
      </rPr>
      <t>-rà</t>
    </r>
    <r>
      <rPr>
        <sz val="11"/>
        <color indexed="8"/>
        <rFont val="Starling Serif"/>
        <family val="1"/>
      </rPr>
      <t xml:space="preserve"> [Kilian-Hatz 2003: 112].</t>
    </r>
  </si>
  <si>
    <r>
      <t xml:space="preserve">Visser 2001: 96. Quoted as </t>
    </r>
    <r>
      <rPr>
        <i/>
        <sz val="11"/>
        <color indexed="8"/>
        <rFont val="Starling Serif"/>
        <family val="1"/>
      </rPr>
      <t>tí-yá</t>
    </r>
    <r>
      <rPr>
        <sz val="11"/>
        <color indexed="8"/>
        <rFont val="Starling Serif"/>
        <family val="1"/>
      </rPr>
      <t xml:space="preserve"> ~ </t>
    </r>
    <r>
      <rPr>
        <i/>
        <sz val="11"/>
        <color indexed="8"/>
        <rFont val="Starling Serif"/>
        <family val="1"/>
      </rPr>
      <t>tí-rá</t>
    </r>
    <r>
      <rPr>
        <sz val="11"/>
        <color indexed="8"/>
        <rFont val="Starling Serif"/>
        <family val="1"/>
      </rPr>
      <t xml:space="preserve"> in [Vossen 1997: 239]. This is the full accented (emphatic) form. There is also a shortened, non-emphatic, variant in which the first syllable of the form </t>
    </r>
    <r>
      <rPr>
        <i/>
        <sz val="11"/>
        <color indexed="8"/>
        <rFont val="Starling Serif"/>
        <family val="1"/>
      </rPr>
      <t>tí-rá</t>
    </r>
    <r>
      <rPr>
        <sz val="11"/>
        <color indexed="8"/>
        <rFont val="Starling Serif"/>
        <family val="1"/>
      </rPr>
      <t xml:space="preserve"> is deleted: </t>
    </r>
    <r>
      <rPr>
        <i/>
        <sz val="11"/>
        <color indexed="8"/>
        <rFont val="Starling Serif"/>
        <family val="1"/>
      </rPr>
      <t>ra</t>
    </r>
    <r>
      <rPr>
        <sz val="11"/>
        <color indexed="8"/>
        <rFont val="Starling Serif"/>
        <family val="1"/>
      </rPr>
      <t xml:space="preserve"> ~ </t>
    </r>
    <r>
      <rPr>
        <i/>
        <sz val="11"/>
        <color indexed="8"/>
        <rFont val="Starling Serif"/>
        <family val="1"/>
      </rPr>
      <t>da</t>
    </r>
    <r>
      <rPr>
        <sz val="11"/>
        <color indexed="8"/>
        <rFont val="Starling Serif"/>
        <family val="1"/>
      </rPr>
      <t xml:space="preserve"> ~ </t>
    </r>
    <r>
      <rPr>
        <i/>
        <sz val="11"/>
        <color indexed="8"/>
        <rFont val="Starling Serif"/>
        <family val="1"/>
      </rPr>
      <t>r</t>
    </r>
    <r>
      <rPr>
        <sz val="11"/>
        <color indexed="8"/>
        <rFont val="Starling Serif"/>
        <family val="1"/>
      </rPr>
      <t xml:space="preserve"> [Visser 2001: 75], </t>
    </r>
    <r>
      <rPr>
        <i/>
        <sz val="11"/>
        <color indexed="8"/>
        <rFont val="Starling Serif"/>
        <family val="1"/>
      </rPr>
      <t>dà</t>
    </r>
    <r>
      <rPr>
        <sz val="11"/>
        <color indexed="8"/>
        <rFont val="Starling Serif"/>
        <family val="1"/>
      </rPr>
      <t xml:space="preserve"> ~ </t>
    </r>
    <r>
      <rPr>
        <i/>
        <sz val="11"/>
        <color indexed="8"/>
        <rFont val="Starling Serif"/>
        <family val="1"/>
      </rPr>
      <t>rà</t>
    </r>
    <r>
      <rPr>
        <sz val="11"/>
        <color indexed="8"/>
        <rFont val="Starling Serif"/>
        <family val="1"/>
      </rPr>
      <t xml:space="preserve"> [Vossen 1997: 239]. However, the main pronominal root morpheme is unquestionably </t>
    </r>
    <r>
      <rPr>
        <i/>
        <sz val="11"/>
        <color indexed="8"/>
        <rFont val="Starling Serif"/>
        <family val="1"/>
      </rPr>
      <t>tí</t>
    </r>
    <r>
      <rPr>
        <sz val="11"/>
        <color indexed="8"/>
        <rFont val="Starling Serif"/>
        <family val="1"/>
      </rPr>
      <t xml:space="preserve">, cf. the 1st sg. object concord marker </t>
    </r>
    <r>
      <rPr>
        <i/>
        <sz val="11"/>
        <color indexed="8"/>
        <rFont val="Starling Serif"/>
        <family val="1"/>
      </rPr>
      <t>-tì</t>
    </r>
    <r>
      <rPr>
        <sz val="11"/>
        <color indexed="8"/>
        <rFont val="Starling Serif"/>
        <family val="1"/>
      </rPr>
      <t xml:space="preserve"> [Vossen 1997: 239].</t>
    </r>
  </si>
  <si>
    <r>
      <t xml:space="preserve">Vossen 1997: 245. Object form: </t>
    </r>
    <r>
      <rPr>
        <i/>
        <sz val="11"/>
        <color indexed="8"/>
        <rFont val="Starling Serif"/>
        <family val="1"/>
      </rPr>
      <t>tì</t>
    </r>
    <r>
      <rPr>
        <sz val="11"/>
        <color indexed="8"/>
        <rFont val="Starling Serif"/>
        <family val="1"/>
      </rPr>
      <t>.</t>
    </r>
  </si>
  <si>
    <r>
      <t xml:space="preserve">Vossen 1997: 244. Object form: </t>
    </r>
    <r>
      <rPr>
        <i/>
        <sz val="11"/>
        <color indexed="8"/>
        <rFont val="Starling Serif"/>
        <family val="1"/>
      </rPr>
      <t>tì-à</t>
    </r>
    <r>
      <rPr>
        <sz val="11"/>
        <color indexed="8"/>
        <rFont val="Starling Serif"/>
        <family val="1"/>
      </rPr>
      <t xml:space="preserve">. Quoted as </t>
    </r>
    <r>
      <rPr>
        <i/>
        <sz val="11"/>
        <color indexed="8"/>
        <rFont val="Starling Serif"/>
        <family val="1"/>
      </rPr>
      <t>ke-re</t>
    </r>
    <r>
      <rPr>
        <sz val="11"/>
        <color indexed="8"/>
        <rFont val="Starling Serif"/>
        <family val="1"/>
      </rPr>
      <t xml:space="preserve"> in [Tanaka 1978: 50] (with the palatal stop incorrectly transcribed as velar).</t>
    </r>
  </si>
  <si>
    <r>
      <t xml:space="preserve">Vossen 1997: 241. Object form: </t>
    </r>
    <r>
      <rPr>
        <i/>
        <sz val="11"/>
        <color indexed="8"/>
        <rFont val="Starling Serif"/>
        <family val="1"/>
      </rPr>
      <t>tí-á</t>
    </r>
    <r>
      <rPr>
        <sz val="11"/>
        <color indexed="8"/>
        <rFont val="Starling Serif"/>
        <family val="1"/>
      </rPr>
      <t xml:space="preserve">. Quoted as </t>
    </r>
    <r>
      <rPr>
        <i/>
        <sz val="11"/>
        <color indexed="8"/>
        <rFont val="Starling Serif"/>
        <family val="1"/>
      </rPr>
      <t>ke</t>
    </r>
    <r>
      <rPr>
        <sz val="11"/>
        <color indexed="8"/>
        <rFont val="Starling Serif"/>
        <family val="1"/>
      </rPr>
      <t xml:space="preserve"> in [Tanaka 1978: 50] (with the palatal stop incorrectly transcribed as velar).</t>
    </r>
  </si>
  <si>
    <r>
      <t xml:space="preserve">Vossen 1997: 249. Also attested in an extended variant: </t>
    </r>
    <r>
      <rPr>
        <i/>
        <sz val="11"/>
        <color indexed="8"/>
        <rFont val="Starling Serif"/>
        <family val="1"/>
      </rPr>
      <t>kʸé-rì</t>
    </r>
    <r>
      <rPr>
        <sz val="11"/>
        <color indexed="8"/>
        <rFont val="Starling Serif"/>
        <family val="1"/>
      </rPr>
      <t xml:space="preserve">. Object form: </t>
    </r>
    <r>
      <rPr>
        <i/>
        <sz val="11"/>
        <color indexed="8"/>
        <rFont val="Starling Serif"/>
        <family val="1"/>
      </rPr>
      <t>kʸá</t>
    </r>
    <r>
      <rPr>
        <sz val="11"/>
        <color indexed="8"/>
        <rFont val="Starling Serif"/>
        <family val="1"/>
      </rPr>
      <t>.</t>
    </r>
  </si>
  <si>
    <r>
      <t xml:space="preserve">Vossen 1997: 249. Also attested in an extended variant: </t>
    </r>
    <r>
      <rPr>
        <i/>
        <sz val="11"/>
        <color indexed="8"/>
        <rFont val="Starling Serif"/>
        <family val="1"/>
      </rPr>
      <t>kʸé-rè</t>
    </r>
    <r>
      <rPr>
        <sz val="11"/>
        <color indexed="8"/>
        <rFont val="Starling Serif"/>
        <family val="1"/>
      </rPr>
      <t>.</t>
    </r>
  </si>
  <si>
    <r>
      <t xml:space="preserve">Dornan 1917: 90. Emphatic form: </t>
    </r>
    <r>
      <rPr>
        <i/>
        <sz val="11"/>
        <color indexed="8"/>
        <rFont val="Starling Serif"/>
        <family val="1"/>
      </rPr>
      <t>či-ra</t>
    </r>
    <r>
      <rPr>
        <sz val="11"/>
        <color indexed="8"/>
        <rFont val="Starling Serif"/>
        <family val="1"/>
      </rPr>
      <t>.</t>
    </r>
  </si>
  <si>
    <r>
      <t>Vossen 1997: 369 (</t>
    </r>
    <r>
      <rPr>
        <i/>
        <sz val="11"/>
        <color indexed="8"/>
        <rFont val="Starling Serif"/>
        <family val="1"/>
      </rPr>
      <t>*ta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albeit with morphological variation. </t>
    </r>
    <r>
      <rPr>
        <u val="single"/>
        <sz val="11"/>
        <color indexed="8"/>
        <rFont val="Starling Serif"/>
        <family val="1"/>
      </rPr>
      <t>Reconstruction shape</t>
    </r>
    <r>
      <rPr>
        <sz val="11"/>
        <color indexed="8"/>
        <rFont val="Starling Serif"/>
        <family val="1"/>
      </rPr>
      <t xml:space="preserve">: The original Proto-Kalahari Khoe paradigm should probably be reconstructed as </t>
    </r>
    <r>
      <rPr>
        <i/>
        <sz val="11"/>
        <color indexed="8"/>
        <rFont val="Starling Serif"/>
        <family val="1"/>
      </rPr>
      <t>*ti</t>
    </r>
    <r>
      <rPr>
        <sz val="11"/>
        <color indexed="8"/>
        <rFont val="Starling Serif"/>
        <family val="1"/>
      </rPr>
      <t xml:space="preserve"> (subject form), </t>
    </r>
    <r>
      <rPr>
        <i/>
        <sz val="11"/>
        <color indexed="8"/>
        <rFont val="Starling Serif"/>
        <family val="1"/>
      </rPr>
      <t>*ti-a</t>
    </r>
    <r>
      <rPr>
        <sz val="11"/>
        <color indexed="8"/>
        <rFont val="Starling Serif"/>
        <family val="1"/>
      </rPr>
      <t xml:space="preserve"> (object form), the way it has been preserved in many Western languages and a few Eastern ones (most notably Kua). This makes it possible to suggest that the variant </t>
    </r>
    <r>
      <rPr>
        <i/>
        <sz val="11"/>
        <color indexed="8"/>
        <rFont val="Starling Serif"/>
        <family val="1"/>
      </rPr>
      <t>ta</t>
    </r>
    <r>
      <rPr>
        <sz val="11"/>
        <color indexed="8"/>
        <rFont val="Starling Serif"/>
        <family val="1"/>
      </rPr>
      <t>, typical of the Shua subgroup, actually represents a generalization of the old contracted object form (</t>
    </r>
    <r>
      <rPr>
        <i/>
        <sz val="11"/>
        <color indexed="8"/>
        <rFont val="Starling Serif"/>
        <family val="1"/>
      </rPr>
      <t>*ti-a</t>
    </r>
    <r>
      <rPr>
        <sz val="11"/>
        <color indexed="8"/>
        <rFont val="Starling Serif"/>
        <family val="1"/>
      </rPr>
      <t xml:space="preserve"> &gt; </t>
    </r>
    <r>
      <rPr>
        <i/>
        <sz val="11"/>
        <color indexed="8"/>
        <rFont val="Starling Serif"/>
        <family val="1"/>
      </rPr>
      <t>ta</t>
    </r>
    <r>
      <rPr>
        <sz val="11"/>
        <color indexed="8"/>
        <rFont val="Starling Serif"/>
        <family val="1"/>
      </rPr>
      <t xml:space="preserve">). Rainer Vossen's suggestion that </t>
    </r>
    <r>
      <rPr>
        <i/>
        <sz val="11"/>
        <color indexed="8"/>
        <rFont val="Starling Serif"/>
        <family val="1"/>
      </rPr>
      <t>*ta</t>
    </r>
    <r>
      <rPr>
        <sz val="11"/>
        <color indexed="8"/>
        <rFont val="Starling Serif"/>
        <family val="1"/>
      </rPr>
      <t xml:space="preserve"> is the original root, while </t>
    </r>
    <r>
      <rPr>
        <i/>
        <sz val="11"/>
        <color indexed="8"/>
        <rFont val="Starling Serif"/>
        <family val="1"/>
      </rPr>
      <t>ti</t>
    </r>
    <r>
      <rPr>
        <sz val="11"/>
        <color indexed="8"/>
        <rFont val="Starling Serif"/>
        <family val="1"/>
      </rPr>
      <t xml:space="preserve"> is actually an old pronominal prefix replacing the true root, is not supported by the distribution of the forms.</t>
    </r>
  </si>
  <si>
    <r>
      <t xml:space="preserve">Kilian-Hatz 2003: 174; Köhler 1981: 498. Also attested in a reduplicated variant: </t>
    </r>
    <r>
      <rPr>
        <i/>
        <sz val="11"/>
        <color indexed="8"/>
        <rFont val="Starling Serif"/>
        <family val="1"/>
      </rPr>
      <t>ǀxʼṹ-ǀxʼ</t>
    </r>
    <r>
      <rPr>
        <sz val="11"/>
        <color indexed="8"/>
        <rFont val="Starling Serif"/>
        <family val="1"/>
      </rPr>
      <t xml:space="preserve"> id. Cf. also Buga-Khoe </t>
    </r>
    <r>
      <rPr>
        <i/>
        <sz val="11"/>
        <color indexed="8"/>
        <rFont val="Starling Serif"/>
        <family val="1"/>
      </rPr>
      <t>ǀxʼṹ</t>
    </r>
    <r>
      <rPr>
        <sz val="11"/>
        <color indexed="8"/>
        <rFont val="Starling Serif"/>
        <family val="1"/>
      </rPr>
      <t xml:space="preserve"> id. [Vossen 1997: 497].</t>
    </r>
  </si>
  <si>
    <r>
      <t xml:space="preserve">Visser 2001: 9. Polysemy: 'kill / hurt / emaciate, exhaust'. Quoted as </t>
    </r>
    <r>
      <rPr>
        <i/>
        <sz val="11"/>
        <color indexed="8"/>
        <rFont val="Starling Serif"/>
        <family val="1"/>
      </rPr>
      <t>ǀxʼṹ</t>
    </r>
    <r>
      <rPr>
        <sz val="11"/>
        <color indexed="8"/>
        <rFont val="Starling Serif"/>
        <family val="1"/>
      </rPr>
      <t xml:space="preserve"> in [Vossen 1997: 497]; as </t>
    </r>
    <r>
      <rPr>
        <i/>
        <sz val="11"/>
        <color indexed="8"/>
        <rFont val="Starling Serif"/>
        <family val="1"/>
      </rPr>
      <t>ǀkṹ</t>
    </r>
    <r>
      <rPr>
        <sz val="11"/>
        <color indexed="8"/>
        <rFont val="Starling Serif"/>
        <family val="1"/>
      </rPr>
      <t xml:space="preserve"> in [Barnard 1985: 143].</t>
    </r>
  </si>
  <si>
    <r>
      <t xml:space="preserve">Vossen 1997: 497. Quoted as </t>
    </r>
    <r>
      <rPr>
        <i/>
        <sz val="11"/>
        <color indexed="8"/>
        <rFont val="Starling Serif"/>
        <family val="1"/>
      </rPr>
      <t>ǀoñ</t>
    </r>
    <r>
      <rPr>
        <sz val="11"/>
        <color indexed="8"/>
        <rFont val="Starling Serif"/>
        <family val="1"/>
      </rPr>
      <t xml:space="preserve"> in [Tanaka 1978: 54].</t>
    </r>
  </si>
  <si>
    <r>
      <t xml:space="preserve">Dornan 1917: 96. Meaning glossed as 'to murder, kill, defeat, conquer'; also as nominal 'war, slaughter, conquest, murder'. Cf. also </t>
    </r>
    <r>
      <rPr>
        <i/>
        <sz val="11"/>
        <color indexed="8"/>
        <rFont val="Starling Serif"/>
        <family val="1"/>
      </rPr>
      <t>ohe</t>
    </r>
    <r>
      <rPr>
        <sz val="11"/>
        <color indexed="8"/>
        <rFont val="Starling Serif"/>
        <family val="1"/>
      </rPr>
      <t xml:space="preserve"> 'to kill oneself' [Dornan 1917: 95].</t>
    </r>
  </si>
  <si>
    <r>
      <t>Vossen 1997: 497 (</t>
    </r>
    <r>
      <rPr>
        <i/>
        <sz val="11"/>
        <color indexed="8"/>
        <rFont val="Starling Serif"/>
        <family val="1"/>
      </rPr>
      <t>*ǀxʼũ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the majority of languages. </t>
    </r>
    <r>
      <rPr>
        <u val="single"/>
        <sz val="11"/>
        <color indexed="8"/>
        <rFont val="Starling Serif"/>
        <family val="1"/>
      </rPr>
      <t>Replacements</t>
    </r>
    <r>
      <rPr>
        <sz val="11"/>
        <color indexed="8"/>
        <rFont val="Starling Serif"/>
        <family val="1"/>
      </rPr>
      <t xml:space="preserve">: In Deti the word seems to have been replaced with a reflex of Proto-Kalahari Khoe </t>
    </r>
    <r>
      <rPr>
        <i/>
        <sz val="11"/>
        <color indexed="8"/>
        <rFont val="Starling Serif"/>
        <family val="1"/>
      </rPr>
      <t>*!ʰàé</t>
    </r>
    <r>
      <rPr>
        <sz val="11"/>
        <color indexed="8"/>
        <rFont val="Starling Serif"/>
        <family val="1"/>
      </rPr>
      <t xml:space="preserve"> 'to stick (into)' [Vossen 1997: 495]. </t>
    </r>
    <r>
      <rPr>
        <u val="single"/>
        <sz val="11"/>
        <color indexed="8"/>
        <rFont val="Starling Serif"/>
        <family val="1"/>
      </rPr>
      <t>Reconstruction shape</t>
    </r>
    <r>
      <rPr>
        <sz val="11"/>
        <color indexed="8"/>
        <rFont val="Starling Serif"/>
        <family val="1"/>
      </rPr>
      <t>: Correspondences are generally regular, except for some unpredictable tonal discrepancies.</t>
    </r>
  </si>
  <si>
    <r>
      <t xml:space="preserve">Kilian-Hatz 2003: 63. Cf. Buga-Khoe </t>
    </r>
    <r>
      <rPr>
        <i/>
        <sz val="11"/>
        <color indexed="8"/>
        <rFont val="Starling Serif"/>
        <family val="1"/>
      </rPr>
      <t>kúdù</t>
    </r>
    <r>
      <rPr>
        <sz val="11"/>
        <color indexed="8"/>
        <rFont val="Starling Serif"/>
        <family val="1"/>
      </rPr>
      <t xml:space="preserve"> id. [Vossen 1997: 457].</t>
    </r>
  </si>
  <si>
    <r>
      <t xml:space="preserve">Visser 2001: 71. Quoted as </t>
    </r>
    <r>
      <rPr>
        <i/>
        <sz val="11"/>
        <color indexed="8"/>
        <rFont val="Starling Serif"/>
        <family val="1"/>
      </rPr>
      <t>!údù</t>
    </r>
    <r>
      <rPr>
        <sz val="11"/>
        <color indexed="8"/>
        <rFont val="Starling Serif"/>
        <family val="1"/>
      </rPr>
      <t xml:space="preserve"> in [Vossen 1997: 457]; as </t>
    </r>
    <r>
      <rPr>
        <i/>
        <sz val="11"/>
        <color indexed="8"/>
        <rFont val="Starling Serif"/>
        <family val="1"/>
      </rPr>
      <t>!órù</t>
    </r>
    <r>
      <rPr>
        <sz val="11"/>
        <color indexed="8"/>
        <rFont val="Starling Serif"/>
        <family val="1"/>
      </rPr>
      <t xml:space="preserve"> ~ </t>
    </r>
    <r>
      <rPr>
        <i/>
        <sz val="11"/>
        <color indexed="8"/>
        <rFont val="Starling Serif"/>
        <family val="1"/>
      </rPr>
      <t>!kórù</t>
    </r>
    <r>
      <rPr>
        <sz val="11"/>
        <color indexed="8"/>
        <rFont val="Starling Serif"/>
        <family val="1"/>
      </rPr>
      <t xml:space="preserve"> ~ </t>
    </r>
    <r>
      <rPr>
        <i/>
        <sz val="11"/>
        <color indexed="8"/>
        <rFont val="Starling Serif"/>
        <family val="1"/>
      </rPr>
      <t>!kúrù</t>
    </r>
    <r>
      <rPr>
        <sz val="11"/>
        <color indexed="8"/>
        <rFont val="Starling Serif"/>
        <family val="1"/>
      </rPr>
      <t xml:space="preserve"> in [Barnard 1985: 66]. Cf. also </t>
    </r>
    <r>
      <rPr>
        <i/>
        <sz val="11"/>
        <color indexed="8"/>
        <rFont val="Starling Serif"/>
        <family val="1"/>
      </rPr>
      <t>õãˤ xʼáí</t>
    </r>
    <r>
      <rPr>
        <sz val="11"/>
        <color indexed="8"/>
        <rFont val="Starling Serif"/>
        <family val="1"/>
      </rPr>
      <t xml:space="preserve"> 'knee, patella' [Visser 2001: 59], literally 'face (</t>
    </r>
    <r>
      <rPr>
        <i/>
        <sz val="11"/>
        <color indexed="8"/>
        <rFont val="Starling Serif"/>
        <family val="1"/>
      </rPr>
      <t>xʼáí</t>
    </r>
    <r>
      <rPr>
        <sz val="11"/>
        <color indexed="8"/>
        <rFont val="Starling Serif"/>
        <family val="1"/>
      </rPr>
      <t>) of stone (</t>
    </r>
    <r>
      <rPr>
        <i/>
        <sz val="11"/>
        <color indexed="8"/>
        <rFont val="Starling Serif"/>
        <family val="1"/>
      </rPr>
      <t>õãˤ</t>
    </r>
    <r>
      <rPr>
        <sz val="11"/>
        <color indexed="8"/>
        <rFont val="Starling Serif"/>
        <family val="1"/>
      </rPr>
      <t xml:space="preserve">)' (?) - an unclear formation, unless </t>
    </r>
    <r>
      <rPr>
        <i/>
        <sz val="11"/>
        <color indexed="8"/>
        <rFont val="Starling Serif"/>
        <family val="1"/>
      </rPr>
      <t>õãˤ</t>
    </r>
    <r>
      <rPr>
        <sz val="11"/>
        <color indexed="8"/>
        <rFont val="Starling Serif"/>
        <family val="1"/>
      </rPr>
      <t xml:space="preserve"> is not really 'stone', but a homophone with an anatomic meaning, not encountered on its own.</t>
    </r>
  </si>
  <si>
    <r>
      <t xml:space="preserve">Vossen 1988: 88. A composite form of unclear origin. Cf., however, also </t>
    </r>
    <r>
      <rPr>
        <i/>
        <sz val="11"/>
        <color indexed="8"/>
        <rFont val="Starling Serif"/>
        <family val="1"/>
      </rPr>
      <t>!kori</t>
    </r>
    <r>
      <rPr>
        <sz val="11"/>
        <color indexed="8"/>
        <rFont val="Starling Serif"/>
        <family val="1"/>
      </rPr>
      <t xml:space="preserve"> 'knee' in [Tanaka 1978: 54].</t>
    </r>
  </si>
  <si>
    <r>
      <t xml:space="preserve">Vossen 1988: 88. Quoted as </t>
    </r>
    <r>
      <rPr>
        <i/>
        <sz val="11"/>
        <color indexed="8"/>
        <rFont val="Starling Serif"/>
        <family val="1"/>
      </rPr>
      <t>!kori</t>
    </r>
    <r>
      <rPr>
        <sz val="11"/>
        <color indexed="8"/>
        <rFont val="Starling Serif"/>
        <family val="1"/>
      </rPr>
      <t xml:space="preserve"> in [Tanaka 1978: 54].</t>
    </r>
  </si>
  <si>
    <r>
      <t xml:space="preserve">Vossen 1997: 457. According to this source, the variant </t>
    </r>
    <r>
      <rPr>
        <i/>
        <sz val="11"/>
        <color indexed="8"/>
        <rFont val="Starling Serif"/>
        <family val="1"/>
      </rPr>
      <t>kúkúrù</t>
    </r>
    <r>
      <rPr>
        <sz val="11"/>
        <color indexed="8"/>
        <rFont val="Starling Serif"/>
        <family val="1"/>
      </rPr>
      <t xml:space="preserve"> co-exists with the disyllabic variant </t>
    </r>
    <r>
      <rPr>
        <i/>
        <sz val="11"/>
        <color indexed="8"/>
        <rFont val="Starling Serif"/>
        <family val="1"/>
      </rPr>
      <t>kúrù</t>
    </r>
    <r>
      <rPr>
        <sz val="11"/>
        <color indexed="8"/>
        <rFont val="Starling Serif"/>
        <family val="1"/>
      </rPr>
      <t>, but in the earlier source [Vossen 1988: 88], only the trisyllabic variant is listed.</t>
    </r>
  </si>
  <si>
    <r>
      <t xml:space="preserve">Vossen 1997: 457. Used either by itself or within the compound form </t>
    </r>
    <r>
      <rPr>
        <i/>
        <sz val="11"/>
        <color indexed="8"/>
        <rFont val="Starling Serif"/>
        <family val="1"/>
      </rPr>
      <t>ǁóé-ǀʼṍ</t>
    </r>
    <r>
      <rPr>
        <sz val="11"/>
        <color indexed="8"/>
        <rFont val="Starling Serif"/>
        <family val="1"/>
      </rPr>
      <t>, where the second root = 'bone' q.v.</t>
    </r>
  </si>
  <si>
    <r>
      <t>Vossen 1997: 457 (</t>
    </r>
    <r>
      <rPr>
        <i/>
        <sz val="11"/>
        <color indexed="8"/>
        <rFont val="Starling Serif"/>
        <family val="1"/>
      </rPr>
      <t>*ǁoe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Attested in all major branches except for Nara-ǂHaba, but somewhat unstable. </t>
    </r>
    <r>
      <rPr>
        <u val="single"/>
        <sz val="11"/>
        <color indexed="8"/>
        <rFont val="Starling Serif"/>
        <family val="1"/>
      </rPr>
      <t>Replacements</t>
    </r>
    <r>
      <rPr>
        <sz val="11"/>
        <color indexed="8"/>
        <rFont val="Starling Serif"/>
        <family val="1"/>
      </rPr>
      <t xml:space="preserve">: There are two main candidates for the status of 'knee' in Proto-Kalahari Khoe, both with comparable distribution: PKK </t>
    </r>
    <r>
      <rPr>
        <i/>
        <sz val="11"/>
        <color indexed="8"/>
        <rFont val="Starling Serif"/>
        <family val="1"/>
      </rPr>
      <t>*ǁoɛ</t>
    </r>
    <r>
      <rPr>
        <sz val="11"/>
        <color indexed="8"/>
        <rFont val="Starling Serif"/>
        <family val="1"/>
      </rPr>
      <t xml:space="preserve"> and PKK </t>
    </r>
    <r>
      <rPr>
        <i/>
        <sz val="11"/>
        <color indexed="8"/>
        <rFont val="Starling Serif"/>
        <family val="1"/>
      </rPr>
      <t>*!uru</t>
    </r>
    <r>
      <rPr>
        <sz val="11"/>
        <color indexed="8"/>
        <rFont val="Starling Serif"/>
        <family val="1"/>
      </rPr>
      <t xml:space="preserve">. Of these two, </t>
    </r>
    <r>
      <rPr>
        <i/>
        <sz val="11"/>
        <color indexed="8"/>
        <rFont val="Starling Serif"/>
        <family val="1"/>
      </rPr>
      <t>*ǁoɛ</t>
    </r>
    <r>
      <rPr>
        <sz val="11"/>
        <color indexed="8"/>
        <rFont val="Starling Serif"/>
        <family val="1"/>
      </rPr>
      <t xml:space="preserve"> is better supported by the following two arguments: (a) it is confirmed externally by the presence of Khoekhoe </t>
    </r>
    <r>
      <rPr>
        <i/>
        <sz val="11"/>
        <color indexed="8"/>
        <rFont val="Starling Serif"/>
        <family val="1"/>
      </rPr>
      <t>*ǁoa</t>
    </r>
    <r>
      <rPr>
        <sz val="11"/>
        <color indexed="8"/>
        <rFont val="Starling Serif"/>
        <family val="1"/>
      </rPr>
      <t xml:space="preserve"> as the main equivalent for 'knee', whereas </t>
    </r>
    <r>
      <rPr>
        <i/>
        <sz val="11"/>
        <color indexed="8"/>
        <rFont val="Starling Serif"/>
        <family val="1"/>
      </rPr>
      <t>*!uru</t>
    </r>
    <r>
      <rPr>
        <sz val="11"/>
        <color indexed="8"/>
        <rFont val="Starling Serif"/>
        <family val="1"/>
      </rPr>
      <t xml:space="preserve"> has no parallels in Khoekhoe; (b) the form </t>
    </r>
    <r>
      <rPr>
        <i/>
        <sz val="11"/>
        <color indexed="8"/>
        <rFont val="Starling Serif"/>
        <family val="1"/>
      </rPr>
      <t>*!uru</t>
    </r>
    <r>
      <rPr>
        <sz val="11"/>
        <color indexed="8"/>
        <rFont val="Starling Serif"/>
        <family val="1"/>
      </rPr>
      <t xml:space="preserve"> cannot be separated from the trisyllabic variant </t>
    </r>
    <r>
      <rPr>
        <i/>
        <sz val="11"/>
        <color indexed="8"/>
        <rFont val="Starling Serif"/>
        <family val="1"/>
      </rPr>
      <t>kukuru</t>
    </r>
    <r>
      <rPr>
        <sz val="11"/>
        <color indexed="8"/>
        <rFont val="Starling Serif"/>
        <family val="1"/>
      </rPr>
      <t xml:space="preserve">, which is attested in some Shua and Tsua dialects and seems to be a probable ancestral stage for the contracted variant </t>
    </r>
    <r>
      <rPr>
        <i/>
        <sz val="11"/>
        <color indexed="8"/>
        <rFont val="Starling Serif"/>
        <family val="1"/>
      </rPr>
      <t>*!uru</t>
    </r>
    <r>
      <rPr>
        <sz val="11"/>
        <color indexed="8"/>
        <rFont val="Starling Serif"/>
        <family val="1"/>
      </rPr>
      <t xml:space="preserve">; however, trisyllabic stems like those, with contractions in daughter dialects, are otherwise unknown in Khoe languages, so they are much better explained as the remains of some unclear substrate, perhaps independently borrowed into several languages already after the split of Kalahari Khoe. Since </t>
    </r>
    <r>
      <rPr>
        <i/>
        <sz val="11"/>
        <color indexed="8"/>
        <rFont val="Starling Serif"/>
        <family val="1"/>
      </rPr>
      <t>kuru</t>
    </r>
    <r>
      <rPr>
        <sz val="11"/>
        <color indexed="8"/>
        <rFont val="Starling Serif"/>
        <family val="1"/>
      </rPr>
      <t xml:space="preserve"> ~ </t>
    </r>
    <r>
      <rPr>
        <i/>
        <sz val="11"/>
        <color indexed="8"/>
        <rFont val="Starling Serif"/>
        <family val="1"/>
      </rPr>
      <t>kuTu</t>
    </r>
    <r>
      <rPr>
        <sz val="11"/>
        <color indexed="8"/>
        <rFont val="Starling Serif"/>
        <family val="1"/>
      </rPr>
      <t xml:space="preserve"> 'knee' is one of the more widespread "pan-African" roots, its presence in some Kalahari Khoe lineages as an areal feature is understandable, even if not all the details are clear. </t>
    </r>
    <r>
      <rPr>
        <u val="single"/>
        <sz val="11"/>
        <color indexed="8"/>
        <rFont val="Starling Serif"/>
        <family val="1"/>
      </rPr>
      <t>Reconstruction shape</t>
    </r>
    <r>
      <rPr>
        <sz val="11"/>
        <color indexed="8"/>
        <rFont val="Starling Serif"/>
        <family val="1"/>
      </rPr>
      <t xml:space="preserve">: Reflexes of </t>
    </r>
    <r>
      <rPr>
        <i/>
        <sz val="11"/>
        <color indexed="8"/>
        <rFont val="Starling Serif"/>
        <family val="1"/>
      </rPr>
      <t>*ǁoɛ</t>
    </r>
    <r>
      <rPr>
        <sz val="11"/>
        <color indexed="8"/>
        <rFont val="Starling Serif"/>
        <family val="1"/>
      </rPr>
      <t xml:space="preserve"> are largely trivial. The original open diphthong *</t>
    </r>
    <r>
      <rPr>
        <i/>
        <sz val="11"/>
        <color indexed="8"/>
        <rFont val="Starling Serif"/>
        <family val="1"/>
      </rPr>
      <t>-oɛ</t>
    </r>
    <r>
      <rPr>
        <sz val="11"/>
        <color indexed="8"/>
        <rFont val="Starling Serif"/>
        <family val="1"/>
      </rPr>
      <t xml:space="preserve"> is preserved in ǁAni and regularly corresponds to Khoekhoe </t>
    </r>
    <r>
      <rPr>
        <i/>
        <sz val="11"/>
        <color indexed="8"/>
        <rFont val="Starling Serif"/>
        <family val="1"/>
      </rPr>
      <t>*-oa</t>
    </r>
    <r>
      <rPr>
        <sz val="11"/>
        <color indexed="8"/>
        <rFont val="Starling Serif"/>
        <family val="1"/>
      </rPr>
      <t xml:space="preserve"> rather than </t>
    </r>
    <r>
      <rPr>
        <i/>
        <sz val="11"/>
        <color indexed="8"/>
        <rFont val="Starling Serif"/>
        <family val="1"/>
      </rPr>
      <t>*-oe</t>
    </r>
    <r>
      <rPr>
        <sz val="11"/>
        <color indexed="8"/>
        <rFont val="Starling Serif"/>
        <family val="1"/>
      </rPr>
      <t>.</t>
    </r>
  </si>
  <si>
    <r>
      <t xml:space="preserve">Kilian-Hatz 2003: 203. Polysemy: 'joint / knee / node of reed shaft'. It is not clear whether </t>
    </r>
    <r>
      <rPr>
        <i/>
        <sz val="11"/>
        <color indexed="8"/>
        <rFont val="Starling Serif"/>
        <family val="1"/>
      </rPr>
      <t>ǁó</t>
    </r>
    <r>
      <rPr>
        <sz val="11"/>
        <color indexed="8"/>
        <rFont val="Starling Serif"/>
        <family val="1"/>
      </rPr>
      <t xml:space="preserve"> or </t>
    </r>
    <r>
      <rPr>
        <i/>
        <sz val="11"/>
        <color indexed="8"/>
        <rFont val="Starling Serif"/>
        <family val="1"/>
      </rPr>
      <t>kûrù</t>
    </r>
    <r>
      <rPr>
        <sz val="11"/>
        <color indexed="8"/>
        <rFont val="Starling Serif"/>
        <family val="1"/>
      </rPr>
      <t xml:space="preserve"> is the main equivalent for 'knee' in Kxoe, or if the two words represent dialectal varieties. Since both forms have external correlates with the meaning 'knee', it is recommendable to include them as synonyms.</t>
    </r>
  </si>
  <si>
    <r>
      <t xml:space="preserve">Vossen 1997: 457. Used either by itself or within the compound form </t>
    </r>
    <r>
      <rPr>
        <i/>
        <sz val="11"/>
        <color indexed="8"/>
        <rFont val="Starling Serif"/>
        <family val="1"/>
      </rPr>
      <t>ǁóé-ǀʼṍ</t>
    </r>
    <r>
      <rPr>
        <sz val="11"/>
        <color indexed="8"/>
        <rFont val="Starling Serif"/>
        <family val="1"/>
      </rPr>
      <t xml:space="preserve">, where the second root = 'bone' q.v. The semantic difference between this root and </t>
    </r>
    <r>
      <rPr>
        <i/>
        <sz val="11"/>
        <color indexed="8"/>
        <rFont val="Starling Serif"/>
        <family val="1"/>
      </rPr>
      <t>kúkúrù</t>
    </r>
    <r>
      <rPr>
        <sz val="11"/>
        <color indexed="8"/>
        <rFont val="Starling Serif"/>
        <family val="1"/>
      </rPr>
      <t xml:space="preserve"> is unclear.</t>
    </r>
  </si>
  <si>
    <r>
      <t xml:space="preserve">Kilian-Hatz 2003: 18; Köhler 1981: 552. Cf. Buga-Khoe </t>
    </r>
    <r>
      <rPr>
        <i/>
        <sz val="11"/>
        <color indexed="8"/>
        <rFont val="Starling Serif"/>
        <family val="1"/>
      </rPr>
      <t>ʔ</t>
    </r>
    <r>
      <rPr>
        <sz val="11"/>
        <color indexed="8"/>
        <rFont val="Starling Serif"/>
        <family val="1"/>
      </rPr>
      <t xml:space="preserve"> id. [Vossen 1997: 508].</t>
    </r>
  </si>
  <si>
    <r>
      <t xml:space="preserve">Visser 2001: 72. Polysemy: 'know / be clever / look out, take care'. Quoted as </t>
    </r>
    <r>
      <rPr>
        <i/>
        <sz val="11"/>
        <color indexed="8"/>
        <rFont val="Starling Serif"/>
        <family val="1"/>
      </rPr>
      <t>!ʼ</t>
    </r>
    <r>
      <rPr>
        <sz val="11"/>
        <color indexed="8"/>
        <rFont val="Starling Serif"/>
        <family val="1"/>
      </rPr>
      <t xml:space="preserve"> in [Vossen 1997: 508]. Different equivalent listed in [Barnard 1985: 144]: </t>
    </r>
    <r>
      <rPr>
        <i/>
        <sz val="11"/>
        <color indexed="8"/>
        <rFont val="Starling Serif"/>
        <family val="1"/>
      </rPr>
      <t>ǂãna</t>
    </r>
    <r>
      <rPr>
        <sz val="11"/>
        <color indexed="8"/>
        <rFont val="Starling Serif"/>
        <family val="1"/>
      </rPr>
      <t xml:space="preserve"> = </t>
    </r>
    <r>
      <rPr>
        <i/>
        <sz val="11"/>
        <color indexed="8"/>
        <rFont val="Starling Serif"/>
        <family val="1"/>
      </rPr>
      <t>ǂʼẽː</t>
    </r>
    <r>
      <rPr>
        <sz val="11"/>
        <color indexed="8"/>
        <rFont val="Starling Serif"/>
        <family val="1"/>
      </rPr>
      <t xml:space="preserve"> 'think' [Visser 2001: 91].</t>
    </r>
  </si>
  <si>
    <r>
      <t xml:space="preserve">Nakagawa 1996: 107. Quoted as </t>
    </r>
    <r>
      <rPr>
        <i/>
        <sz val="11"/>
        <color indexed="8"/>
        <rFont val="Starling Serif"/>
        <family val="1"/>
      </rPr>
      <t>!ʼ</t>
    </r>
    <r>
      <rPr>
        <sz val="11"/>
        <color indexed="8"/>
        <rFont val="Starling Serif"/>
        <family val="1"/>
      </rPr>
      <t xml:space="preserve"> in [Vossen 1997: 508]; as </t>
    </r>
    <r>
      <rPr>
        <i/>
        <sz val="11"/>
        <color indexed="8"/>
        <rFont val="Starling Serif"/>
        <family val="1"/>
      </rPr>
      <t>!an-aː-ha</t>
    </r>
    <r>
      <rPr>
        <sz val="11"/>
        <color indexed="8"/>
        <rFont val="Starling Serif"/>
        <family val="1"/>
      </rPr>
      <t xml:space="preserve"> in [Tanaka 1978: 54] (= </t>
    </r>
    <r>
      <rPr>
        <i/>
        <sz val="11"/>
        <color indexed="8"/>
        <rFont val="Starling Serif"/>
        <family val="1"/>
      </rPr>
      <t>!ʼã-a-ha</t>
    </r>
    <r>
      <rPr>
        <sz val="11"/>
        <color indexed="8"/>
        <rFont val="Starling Serif"/>
        <family val="1"/>
      </rPr>
      <t xml:space="preserve"> with juncture and imperfective verbal suffixes attached).</t>
    </r>
  </si>
  <si>
    <r>
      <t xml:space="preserve">Vossen 1997: 508. Quoted as </t>
    </r>
    <r>
      <rPr>
        <i/>
        <sz val="11"/>
        <color indexed="8"/>
        <rFont val="Starling Serif"/>
        <family val="1"/>
      </rPr>
      <t>ʔ</t>
    </r>
    <r>
      <rPr>
        <sz val="11"/>
        <color indexed="8"/>
        <rFont val="Starling Serif"/>
        <family val="1"/>
      </rPr>
      <t xml:space="preserve"> in [Nakagawa 2006: 203]; as </t>
    </r>
    <r>
      <rPr>
        <i/>
        <sz val="11"/>
        <color indexed="8"/>
        <rFont val="Starling Serif"/>
        <family val="1"/>
      </rPr>
      <t>an-aː-ha</t>
    </r>
    <r>
      <rPr>
        <sz val="11"/>
        <color indexed="8"/>
        <rFont val="Starling Serif"/>
        <family val="1"/>
      </rPr>
      <t xml:space="preserve"> in [Tanaka 1978: 54] (= </t>
    </r>
    <r>
      <rPr>
        <i/>
        <sz val="11"/>
        <color indexed="8"/>
        <rFont val="Starling Serif"/>
        <family val="1"/>
      </rPr>
      <t>ʔã-a-ha</t>
    </r>
    <r>
      <rPr>
        <sz val="11"/>
        <color indexed="8"/>
        <rFont val="Starling Serif"/>
        <family val="1"/>
      </rPr>
      <t xml:space="preserve"> with juncture and imperfective verbal suffixes attached).</t>
    </r>
  </si>
  <si>
    <r>
      <t xml:space="preserve">Dornan 1917: 88. Phonetically probably = </t>
    </r>
    <r>
      <rPr>
        <i/>
        <sz val="11"/>
        <color indexed="8"/>
        <rFont val="Starling Serif"/>
        <family val="1"/>
      </rPr>
      <t>ʔã</t>
    </r>
    <r>
      <rPr>
        <sz val="11"/>
        <color indexed="8"/>
        <rFont val="Starling Serif"/>
        <family val="1"/>
      </rPr>
      <t>.</t>
    </r>
  </si>
  <si>
    <r>
      <t>Vossen 1997: 507 (</t>
    </r>
    <r>
      <rPr>
        <i/>
        <sz val="11"/>
        <color indexed="8"/>
        <rFont val="Starling Serif"/>
        <family val="1"/>
      </rPr>
      <t>*!ʼã</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xml:space="preserve">: Correspondences are regular; loss of click articulation, however, is unusually widely distributed (it is lost even in languages like ǀGwi and ǁGana that typically preserve it), so areal interference is not excluded. </t>
    </r>
    <r>
      <rPr>
        <u val="single"/>
        <sz val="11"/>
        <color indexed="8"/>
        <rFont val="Starling Serif"/>
        <family val="1"/>
      </rPr>
      <t>Semantics and structure</t>
    </r>
    <r>
      <rPr>
        <sz val="11"/>
        <color indexed="8"/>
        <rFont val="Starling Serif"/>
        <family val="1"/>
      </rPr>
      <t xml:space="preserve">: Should be distinguished from the semantically close root </t>
    </r>
    <r>
      <rPr>
        <i/>
        <sz val="11"/>
        <color indexed="8"/>
        <rFont val="Starling Serif"/>
        <family val="1"/>
      </rPr>
      <t>*ǂʼan</t>
    </r>
    <r>
      <rPr>
        <sz val="11"/>
        <color indexed="8"/>
        <rFont val="Starling Serif"/>
        <family val="1"/>
      </rPr>
      <t xml:space="preserve"> 'to think' (Vossen 1997: 428), sometimes glossed as 'to know' in sources.</t>
    </r>
  </si>
  <si>
    <r>
      <t xml:space="preserve">Vossen 1997: 424. Also attested as a compound form: </t>
    </r>
    <r>
      <rPr>
        <i/>
        <sz val="11"/>
        <color indexed="8"/>
        <rFont val="Starling Serif"/>
        <family val="1"/>
      </rPr>
      <t>yǐ-</t>
    </r>
    <r>
      <rPr>
        <sz val="11"/>
        <color indexed="8"/>
        <rFont val="Starling Serif"/>
        <family val="1"/>
      </rPr>
      <t xml:space="preserve">, lit. 'tree-leaf' [Vossen 1988: 107]. </t>
    </r>
  </si>
  <si>
    <r>
      <t xml:space="preserve">Vossen 1997: 425. In [Vossen 1988: 106], 'leaf' is instead given as </t>
    </r>
    <r>
      <rPr>
        <i/>
        <sz val="11"/>
        <color indexed="8"/>
        <rFont val="Starling Serif"/>
        <family val="1"/>
      </rPr>
      <t>ǀxù</t>
    </r>
    <r>
      <rPr>
        <sz val="11"/>
        <color indexed="8"/>
        <rFont val="Starling Serif"/>
        <family val="1"/>
      </rPr>
      <t xml:space="preserve">; considering that in the same source, Buga-Khoe 'leaf' is also rendered as </t>
    </r>
    <r>
      <rPr>
        <i/>
        <sz val="11"/>
        <color indexed="8"/>
        <rFont val="Starling Serif"/>
        <family val="1"/>
      </rPr>
      <t>ǀxʼù</t>
    </r>
    <r>
      <rPr>
        <sz val="11"/>
        <color indexed="8"/>
        <rFont val="Starling Serif"/>
        <family val="1"/>
      </rPr>
      <t xml:space="preserve"> = Kxoe </t>
    </r>
    <r>
      <rPr>
        <i/>
        <sz val="11"/>
        <color indexed="8"/>
        <rFont val="Starling Serif"/>
        <family val="1"/>
      </rPr>
      <t>ǀxʼáó</t>
    </r>
    <r>
      <rPr>
        <sz val="11"/>
        <color indexed="8"/>
        <rFont val="Starling Serif"/>
        <family val="1"/>
      </rPr>
      <t xml:space="preserve"> 'green colour', as in Kxoe </t>
    </r>
    <r>
      <rPr>
        <i/>
        <sz val="11"/>
        <color indexed="8"/>
        <rFont val="Starling Serif"/>
        <family val="1"/>
      </rPr>
      <t>ǀxʼáó </t>
    </r>
    <r>
      <rPr>
        <sz val="11"/>
        <color indexed="8"/>
        <rFont val="Starling Serif"/>
        <family val="1"/>
      </rPr>
      <t xml:space="preserve"> 'green leaf' [Kilian-Hatz 2003: 173], it may be suspected that Vossen's earlier data incorrectly list the word 'green' instead of the required 'leaf'.</t>
    </r>
  </si>
  <si>
    <r>
      <t xml:space="preserve">Visser 2001: 96. Quoted as </t>
    </r>
    <r>
      <rPr>
        <i/>
        <sz val="11"/>
        <color indexed="8"/>
        <rFont val="Starling Serif"/>
        <family val="1"/>
      </rPr>
      <t>tòːárà</t>
    </r>
    <r>
      <rPr>
        <sz val="11"/>
        <color indexed="8"/>
        <rFont val="Starling Serif"/>
        <family val="1"/>
      </rPr>
      <t xml:space="preserve"> ~ </t>
    </r>
    <r>
      <rPr>
        <i/>
        <sz val="11"/>
        <color indexed="8"/>
        <rFont val="Starling Serif"/>
        <family val="1"/>
      </rPr>
      <t>dòːˤáràˤ</t>
    </r>
    <r>
      <rPr>
        <sz val="11"/>
        <color indexed="8"/>
        <rFont val="Starling Serif"/>
        <family val="1"/>
      </rPr>
      <t xml:space="preserve"> in [Barnard 1985: 47]. The same source lists </t>
    </r>
    <r>
      <rPr>
        <i/>
        <sz val="11"/>
        <color indexed="8"/>
        <rFont val="Starling Serif"/>
        <family val="1"/>
      </rPr>
      <t>ana</t>
    </r>
    <r>
      <rPr>
        <sz val="11"/>
        <color indexed="8"/>
        <rFont val="Starling Serif"/>
        <family val="1"/>
      </rPr>
      <t xml:space="preserve"> (fem.) as a synonym in the meanings 'leaf (general)' and 'small leaf' alike. Etymological connections show that this must be the real archaic equivalent for 'leaf (gen.)'; however, R. Vossen does not list it in his comparative series for 'leaf', and in [Visser 2001: 16], </t>
    </r>
    <r>
      <rPr>
        <i/>
        <sz val="11"/>
        <color indexed="8"/>
        <rFont val="Starling Serif"/>
        <family val="1"/>
      </rPr>
      <t>ànā</t>
    </r>
    <r>
      <rPr>
        <sz val="11"/>
        <color indexed="8"/>
        <rFont val="Starling Serif"/>
        <family val="1"/>
      </rPr>
      <t xml:space="preserve"> is glossed with the meaning 'little branch which has leaves, part of any tree', which makes it ineligible for inclusion. Most likely, there has been a semantic shift in recent times. Cf. also the phonetically similar </t>
    </r>
    <r>
      <rPr>
        <i/>
        <sz val="11"/>
        <color indexed="8"/>
        <rFont val="Starling Serif"/>
        <family val="1"/>
      </rPr>
      <t></t>
    </r>
    <r>
      <rPr>
        <sz val="11"/>
        <color indexed="8"/>
        <rFont val="Starling Serif"/>
        <family val="1"/>
      </rPr>
      <t xml:space="preserve"> 'grass' [Visser 2001: 96] = </t>
    </r>
    <r>
      <rPr>
        <i/>
        <sz val="11"/>
        <color indexed="8"/>
        <rFont val="Starling Serif"/>
        <family val="1"/>
      </rPr>
      <t>ã</t>
    </r>
    <r>
      <rPr>
        <sz val="11"/>
        <color indexed="8"/>
        <rFont val="Starling Serif"/>
        <family val="1"/>
      </rPr>
      <t xml:space="preserve"> ~ </t>
    </r>
    <r>
      <rPr>
        <i/>
        <sz val="11"/>
        <color indexed="8"/>
        <rFont val="Starling Serif"/>
        <family val="1"/>
      </rPr>
      <t>ãː</t>
    </r>
    <r>
      <rPr>
        <sz val="11"/>
        <color indexed="8"/>
        <rFont val="Starling Serif"/>
        <family val="1"/>
      </rPr>
      <t xml:space="preserve"> id. [Barnard 1985: 62]. Finally, in [Vossen 1988: 106] the word for 'leaf' is listed as </t>
    </r>
    <r>
      <rPr>
        <i/>
        <sz val="11"/>
        <color indexed="8"/>
        <rFont val="Starling Serif"/>
        <family val="1"/>
      </rPr>
      <t>dáˤnàˤ-sá</t>
    </r>
    <r>
      <rPr>
        <sz val="11"/>
        <color indexed="8"/>
        <rFont val="Starling Serif"/>
        <family val="1"/>
      </rPr>
      <t xml:space="preserve"> (e. g. the same item as in ǂHaba). More accurate research is needed to disentangle this situation.</t>
    </r>
  </si>
  <si>
    <r>
      <t xml:space="preserve">Nakagawa 1996: 118. Quoted as </t>
    </r>
    <r>
      <rPr>
        <i/>
        <sz val="11"/>
        <color indexed="8"/>
        <rFont val="Starling Serif"/>
        <family val="1"/>
      </rPr>
      <t>dana</t>
    </r>
    <r>
      <rPr>
        <sz val="11"/>
        <color indexed="8"/>
        <rFont val="Starling Serif"/>
        <family val="1"/>
      </rPr>
      <t xml:space="preserve"> in [Tanaka 1978: 56]. Different item listed in [Vossen 1988: 106]: </t>
    </r>
    <r>
      <rPr>
        <i/>
        <sz val="11"/>
        <color indexed="8"/>
        <rFont val="Starling Serif"/>
        <family val="1"/>
      </rPr>
      <t>á</t>
    </r>
    <r>
      <rPr>
        <sz val="11"/>
        <color indexed="8"/>
        <rFont val="Starling Serif"/>
        <family val="1"/>
      </rPr>
      <t>.</t>
    </r>
  </si>
  <si>
    <r>
      <t xml:space="preserve">Vossen 1988: 106; Vossen 1997: 425. In [Tanaka 1978: 56], however, the equivalent for 'leaf' is listed as </t>
    </r>
    <r>
      <rPr>
        <i/>
        <sz val="11"/>
        <color indexed="8"/>
        <rFont val="Starling Serif"/>
        <family val="1"/>
      </rPr>
      <t>dana</t>
    </r>
    <r>
      <rPr>
        <sz val="11"/>
        <color indexed="8"/>
        <rFont val="Starling Serif"/>
        <family val="1"/>
      </rPr>
      <t xml:space="preserve">, i.e. the exact same word as in ǀGwi. In [Nakagawa 2006: 240], two dialectal ǁGana forms for 'leaf' are also listed as </t>
    </r>
    <r>
      <rPr>
        <i/>
        <sz val="11"/>
        <color indexed="8"/>
        <rFont val="Starling Serif"/>
        <family val="1"/>
      </rPr>
      <t>dáˤnà</t>
    </r>
    <r>
      <rPr>
        <sz val="11"/>
        <color indexed="8"/>
        <rFont val="Starling Serif"/>
        <family val="1"/>
      </rPr>
      <t xml:space="preserve"> and </t>
    </r>
    <r>
      <rPr>
        <i/>
        <sz val="11"/>
        <color indexed="8"/>
        <rFont val="Starling Serif"/>
        <family val="1"/>
      </rPr>
      <t>ʓáˤnà</t>
    </r>
    <r>
      <rPr>
        <sz val="11"/>
        <color indexed="8"/>
        <rFont val="Starling Serif"/>
        <family val="1"/>
      </rPr>
      <t>, respectively.</t>
    </r>
  </si>
  <si>
    <r>
      <t xml:space="preserve">Dornan 1917: 94. Cf. also </t>
    </r>
    <r>
      <rPr>
        <i/>
        <sz val="11"/>
        <color indexed="8"/>
        <rFont val="Starling Serif"/>
        <family val="1"/>
      </rPr>
      <t>anaː</t>
    </r>
    <r>
      <rPr>
        <sz val="11"/>
        <color indexed="8"/>
        <rFont val="Starling Serif"/>
        <family val="1"/>
      </rPr>
      <t xml:space="preserve"> 'husk, peel of a fruit' [ibid.] - most likely, the same word, with a fictitious distinction "observed" by Dornan (a typical problem with the source).</t>
    </r>
  </si>
  <si>
    <r>
      <t>Vossen 1997: 425 (</t>
    </r>
    <r>
      <rPr>
        <i/>
        <sz val="11"/>
        <color indexed="8"/>
        <rFont val="Starling Serif"/>
        <family val="1"/>
      </rPr>
      <t>*ana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to a certain extent in all subbranches; reliably reconstructible on the Proto-Kalahari Khoe level. </t>
    </r>
    <r>
      <rPr>
        <u val="single"/>
        <sz val="11"/>
        <color indexed="8"/>
        <rFont val="Starling Serif"/>
        <family val="1"/>
      </rPr>
      <t>Replacements</t>
    </r>
    <r>
      <rPr>
        <sz val="11"/>
        <color indexed="8"/>
        <rFont val="Starling Serif"/>
        <family val="1"/>
      </rPr>
      <t xml:space="preserve">: Three forms that replace the original 'leaf' in Kalahari Khoe languages (Naro </t>
    </r>
    <r>
      <rPr>
        <i/>
        <sz val="11"/>
        <color indexed="8"/>
        <rFont val="Starling Serif"/>
        <family val="1"/>
      </rPr>
      <t>toàˤrà</t>
    </r>
    <r>
      <rPr>
        <sz val="11"/>
        <color indexed="8"/>
        <rFont val="Starling Serif"/>
        <family val="1"/>
      </rPr>
      <t xml:space="preserve">, ǂHaba-ǀGwi </t>
    </r>
    <r>
      <rPr>
        <i/>
        <sz val="11"/>
        <color indexed="8"/>
        <rFont val="Starling Serif"/>
        <family val="1"/>
      </rPr>
      <t>*daˤna</t>
    </r>
    <r>
      <rPr>
        <sz val="11"/>
        <color indexed="8"/>
        <rFont val="Starling Serif"/>
        <family val="1"/>
      </rPr>
      <t xml:space="preserve">, Kua-Tsua </t>
    </r>
    <r>
      <rPr>
        <i/>
        <sz val="11"/>
        <color indexed="8"/>
        <rFont val="Starling Serif"/>
        <family val="1"/>
      </rPr>
      <t>*tʰana</t>
    </r>
    <r>
      <rPr>
        <sz val="11"/>
        <color indexed="8"/>
        <rFont val="Starling Serif"/>
        <family val="1"/>
      </rPr>
      <t xml:space="preserve">) are all suspiciously similar but do not correspond regularly to each other. Additionally, the Naro form is practically identical with Juǀʼhoan (North Khoisan) </t>
    </r>
    <r>
      <rPr>
        <i/>
        <sz val="11"/>
        <color indexed="8"/>
        <rFont val="Starling Serif"/>
        <family val="1"/>
      </rPr>
      <t>dòàˤrà</t>
    </r>
    <r>
      <rPr>
        <sz val="11"/>
        <color indexed="8"/>
        <rFont val="Starling Serif"/>
        <family val="1"/>
      </rPr>
      <t xml:space="preserve"> 'leaf', implying some sort of areal isogloss, possibly acquired from a third source that remains unknown (definitely not Bantu). </t>
    </r>
    <r>
      <rPr>
        <u val="single"/>
        <sz val="11"/>
        <color indexed="8"/>
        <rFont val="Starling Serif"/>
        <family val="1"/>
      </rPr>
      <t>Reconstruction details</t>
    </r>
    <r>
      <rPr>
        <sz val="11"/>
        <color indexed="8"/>
        <rFont val="Starling Serif"/>
        <family val="1"/>
      </rPr>
      <t xml:space="preserve">: The uncontracted form of the root is well preserved in the Eastern languages; in the Western area </t>
    </r>
    <r>
      <rPr>
        <i/>
        <sz val="11"/>
        <color indexed="8"/>
        <rFont val="Starling Serif"/>
        <family val="1"/>
      </rPr>
      <t>*ana</t>
    </r>
    <r>
      <rPr>
        <sz val="11"/>
        <color indexed="8"/>
        <rFont val="Starling Serif"/>
        <family val="1"/>
      </rPr>
      <t xml:space="preserve"> &gt; </t>
    </r>
    <r>
      <rPr>
        <i/>
        <sz val="11"/>
        <color indexed="8"/>
        <rFont val="Starling Serif"/>
        <family val="1"/>
      </rPr>
      <t>*ã</t>
    </r>
    <r>
      <rPr>
        <sz val="11"/>
        <color indexed="8"/>
        <rFont val="Starling Serif"/>
        <family val="1"/>
      </rPr>
      <t>, undergoing the same process as in Khoekhoe (where the original meaning shifted to 'grass'). This contraction is a special semi-regular development whose conditions are not yet fully understood, but it is recurrent throughout the etymological corpus.</t>
    </r>
  </si>
  <si>
    <r>
      <t xml:space="preserve">Kilian-Hatz 2003: 203. Quoted as </t>
    </r>
    <r>
      <rPr>
        <i/>
        <sz val="11"/>
        <color indexed="8"/>
        <rFont val="Starling Serif"/>
        <family val="1"/>
      </rPr>
      <t>ǁoě</t>
    </r>
    <r>
      <rPr>
        <sz val="11"/>
        <color indexed="8"/>
        <rFont val="Starling Serif"/>
        <family val="1"/>
      </rPr>
      <t xml:space="preserve"> in [Köhler 1981: 490]. Cf. the dynamic action verb </t>
    </r>
    <r>
      <rPr>
        <i/>
        <sz val="11"/>
        <color indexed="8"/>
        <rFont val="Starling Serif"/>
        <family val="1"/>
      </rPr>
      <t>ǁóé</t>
    </r>
    <r>
      <rPr>
        <sz val="11"/>
        <color indexed="8"/>
        <rFont val="Starling Serif"/>
        <family val="1"/>
      </rPr>
      <t xml:space="preserve"> 'to lie down' [Kilian-Hatz 2003: 203], from which </t>
    </r>
    <r>
      <rPr>
        <i/>
        <sz val="11"/>
        <color indexed="8"/>
        <rFont val="Starling Serif"/>
        <family val="1"/>
      </rPr>
      <t>ǁòē</t>
    </r>
    <r>
      <rPr>
        <sz val="11"/>
        <color indexed="8"/>
        <rFont val="Starling Serif"/>
        <family val="1"/>
      </rPr>
      <t xml:space="preserve"> is derived through a tonal shift (presumably, the result of contraction with the passive suffixal marker </t>
    </r>
    <r>
      <rPr>
        <i/>
        <sz val="11"/>
        <color indexed="8"/>
        <rFont val="Starling Serif"/>
        <family val="1"/>
      </rPr>
      <t>-ì</t>
    </r>
    <r>
      <rPr>
        <sz val="11"/>
        <color indexed="8"/>
        <rFont val="Starling Serif"/>
        <family val="1"/>
      </rPr>
      <t xml:space="preserve">). Cf. Buga-Khoe </t>
    </r>
    <r>
      <rPr>
        <i/>
        <sz val="11"/>
        <color indexed="8"/>
        <rFont val="Starling Serif"/>
        <family val="1"/>
      </rPr>
      <t>ǁóé</t>
    </r>
    <r>
      <rPr>
        <sz val="11"/>
        <color indexed="8"/>
        <rFont val="Starling Serif"/>
        <family val="1"/>
      </rPr>
      <t xml:space="preserve"> 'to lie down' [Vossen 1997: 450].</t>
    </r>
  </si>
  <si>
    <r>
      <t xml:space="preserve">Visser 2001: 115; Vossen 1997: 450. Polysemy: 'lie / go to bed / be in process of / travel, go for a long time'. Two tonal variants are listed: </t>
    </r>
    <r>
      <rPr>
        <i/>
        <sz val="11"/>
        <color indexed="8"/>
        <rFont val="Starling Serif"/>
        <family val="1"/>
      </rPr>
      <t>ǁóé</t>
    </r>
    <r>
      <rPr>
        <sz val="11"/>
        <color indexed="8"/>
        <rFont val="Starling Serif"/>
        <family val="1"/>
      </rPr>
      <t xml:space="preserve"> and </t>
    </r>
    <r>
      <rPr>
        <i/>
        <sz val="11"/>
        <color indexed="8"/>
        <rFont val="Starling Serif"/>
        <family val="1"/>
      </rPr>
      <t>ǁōē</t>
    </r>
    <r>
      <rPr>
        <sz val="11"/>
        <color indexed="8"/>
        <rFont val="Starling Serif"/>
        <family val="1"/>
      </rPr>
      <t xml:space="preserve"> 'to lie; to be'; quite possibly, it is the latter that conveys the static meaning 'to be lying', whereas the former is the dynamic 'to lie down' (cf. a similar situation in Kxoe), but this cannot be deduced with certainty from the available data. A. Barnard quotes the form </t>
    </r>
    <r>
      <rPr>
        <i/>
        <sz val="11"/>
        <color indexed="8"/>
        <rFont val="Starling Serif"/>
        <family val="1"/>
      </rPr>
      <t>uː</t>
    </r>
    <r>
      <rPr>
        <sz val="11"/>
        <color indexed="8"/>
        <rFont val="Starling Serif"/>
        <family val="1"/>
      </rPr>
      <t xml:space="preserve"> in the meaning 'lie' [Barnard 1985: 145], although this is really the verb 'to sit' q.v.</t>
    </r>
  </si>
  <si>
    <r>
      <t>Dornan 1917: 97. Meaning glossed as 'to be asleep', not as 'to lie'. However, since the meaning 'to sleep' already corresponds in Dornan's vocabulary to a different lexical root (</t>
    </r>
    <r>
      <rPr>
        <i/>
        <sz val="11"/>
        <color indexed="8"/>
        <rFont val="Starling Serif"/>
        <family val="1"/>
      </rPr>
      <t>om</t>
    </r>
    <r>
      <rPr>
        <sz val="11"/>
        <color indexed="8"/>
        <rFont val="Starling Serif"/>
        <family val="1"/>
      </rPr>
      <t>), it may be cautiously assumed, with the aid of external data, that 'to be asleep' here is actually = 'to lie, (to be asleep while) lying down'.</t>
    </r>
  </si>
  <si>
    <r>
      <t>Vossen 1997: 450 (</t>
    </r>
    <r>
      <rPr>
        <i/>
        <sz val="11"/>
        <color indexed="8"/>
        <rFont val="Starling Serif"/>
        <family val="1"/>
      </rPr>
      <t>*ǁoe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Seemingly preserved in all dialects. </t>
    </r>
    <r>
      <rPr>
        <u val="single"/>
        <sz val="11"/>
        <color indexed="8"/>
        <rFont val="Starling Serif"/>
        <family val="1"/>
      </rPr>
      <t>Reconstruction shape</t>
    </r>
    <r>
      <rPr>
        <sz val="11"/>
        <color indexed="8"/>
        <rFont val="Starling Serif"/>
        <family val="1"/>
      </rPr>
      <t xml:space="preserve">: Correspondences are largely regular and trivial. </t>
    </r>
    <r>
      <rPr>
        <u val="single"/>
        <sz val="11"/>
        <color indexed="8"/>
        <rFont val="Starling Serif"/>
        <family val="1"/>
      </rPr>
      <t>Semantics and structure</t>
    </r>
    <r>
      <rPr>
        <sz val="11"/>
        <color indexed="8"/>
        <rFont val="Starling Serif"/>
        <family val="1"/>
      </rPr>
      <t>: Quite a few languages display the generic polysemy 'to lie / to sleep'; however, since there is an alternate strong candidate for the meaning 'to sleep' (</t>
    </r>
    <r>
      <rPr>
        <i/>
        <sz val="11"/>
        <color indexed="8"/>
        <rFont val="Starling Serif"/>
        <family val="1"/>
      </rPr>
      <t>*ǁʼom</t>
    </r>
    <r>
      <rPr>
        <sz val="11"/>
        <color indexed="8"/>
        <rFont val="Starling Serif"/>
        <family val="1"/>
      </rPr>
      <t>), it is likely that these polysemies represent a more recent development.</t>
    </r>
  </si>
  <si>
    <r>
      <t xml:space="preserve">Kilian-Hatz 2003: 72. Cf. Buga-Khoe </t>
    </r>
    <r>
      <rPr>
        <i/>
        <sz val="11"/>
        <color indexed="8"/>
        <rFont val="Starling Serif"/>
        <family val="1"/>
      </rPr>
      <t>xʼ</t>
    </r>
    <r>
      <rPr>
        <sz val="11"/>
        <color indexed="8"/>
        <rFont val="Starling Serif"/>
        <family val="1"/>
      </rPr>
      <t xml:space="preserve"> id. [Vossen 1997: 462].</t>
    </r>
  </si>
  <si>
    <r>
      <t xml:space="preserve">Visser 2001: 37. Quoted as </t>
    </r>
    <r>
      <rPr>
        <i/>
        <sz val="11"/>
        <color indexed="8"/>
        <rFont val="Starling Serif"/>
        <family val="1"/>
      </rPr>
      <t>xʼ</t>
    </r>
    <r>
      <rPr>
        <sz val="11"/>
        <color indexed="8"/>
        <rFont val="Starling Serif"/>
        <family val="1"/>
      </rPr>
      <t xml:space="preserve"> in [Vossen 1997: 462]; as </t>
    </r>
    <r>
      <rPr>
        <i/>
        <sz val="11"/>
        <color indexed="8"/>
        <rFont val="Starling Serif"/>
        <family val="1"/>
      </rPr>
      <t>xʼi</t>
    </r>
    <r>
      <rPr>
        <sz val="11"/>
        <color indexed="8"/>
        <rFont val="Starling Serif"/>
        <family val="1"/>
      </rPr>
      <t xml:space="preserve"> in [Barnard 1985: 67].</t>
    </r>
  </si>
  <si>
    <r>
      <t xml:space="preserve">Nakagawa 1996: 116. Quoted as </t>
    </r>
    <r>
      <rPr>
        <i/>
        <sz val="11"/>
        <color indexed="8"/>
        <rFont val="Starling Serif"/>
        <family val="1"/>
      </rPr>
      <t>kʼ</t>
    </r>
    <r>
      <rPr>
        <sz val="11"/>
        <color indexed="8"/>
        <rFont val="Starling Serif"/>
        <family val="1"/>
      </rPr>
      <t xml:space="preserve"> in [Vossen 1997: 462]; as </t>
    </r>
    <r>
      <rPr>
        <i/>
        <sz val="11"/>
        <color indexed="8"/>
        <rFont val="Starling Serif"/>
        <family val="1"/>
      </rPr>
      <t>!kaèn</t>
    </r>
    <r>
      <rPr>
        <sz val="11"/>
        <color indexed="8"/>
        <rFont val="Starling Serif"/>
        <family val="1"/>
      </rPr>
      <t xml:space="preserve"> in [Tanaka 1978: 58] (= </t>
    </r>
    <r>
      <rPr>
        <i/>
        <sz val="11"/>
        <color indexed="8"/>
        <rFont val="Starling Serif"/>
        <family val="1"/>
      </rPr>
      <t>!ãẽ</t>
    </r>
    <r>
      <rPr>
        <sz val="11"/>
        <color indexed="8"/>
        <rFont val="Starling Serif"/>
        <family val="1"/>
      </rPr>
      <t xml:space="preserve">, with the velar ejective </t>
    </r>
    <r>
      <rPr>
        <i/>
        <sz val="11"/>
        <color indexed="8"/>
        <rFont val="Starling Serif"/>
        <family val="1"/>
      </rPr>
      <t>kʼ</t>
    </r>
    <r>
      <rPr>
        <sz val="11"/>
        <color indexed="8"/>
        <rFont val="Starling Serif"/>
        <family val="1"/>
      </rPr>
      <t xml:space="preserve"> mistaken for a click).</t>
    </r>
  </si>
  <si>
    <r>
      <t xml:space="preserve">Vossen 1997: 462. Quoted as </t>
    </r>
    <r>
      <rPr>
        <i/>
        <sz val="11"/>
        <color indexed="8"/>
        <rFont val="Starling Serif"/>
        <family val="1"/>
      </rPr>
      <t>!kaèn</t>
    </r>
    <r>
      <rPr>
        <sz val="11"/>
        <color indexed="8"/>
        <rFont val="Starling Serif"/>
        <family val="1"/>
      </rPr>
      <t xml:space="preserve"> in [Tanaka 1978: 58] (= </t>
    </r>
    <r>
      <rPr>
        <i/>
        <sz val="11"/>
        <color indexed="8"/>
        <rFont val="Starling Serif"/>
        <family val="1"/>
      </rPr>
      <t>!ãẽ</t>
    </r>
    <r>
      <rPr>
        <sz val="11"/>
        <color indexed="8"/>
        <rFont val="Starling Serif"/>
        <family val="1"/>
      </rPr>
      <t xml:space="preserve">, with the velar ejective </t>
    </r>
    <r>
      <rPr>
        <i/>
        <sz val="11"/>
        <color indexed="8"/>
        <rFont val="Starling Serif"/>
        <family val="1"/>
      </rPr>
      <t>kʼ</t>
    </r>
    <r>
      <rPr>
        <sz val="11"/>
        <color indexed="8"/>
        <rFont val="Starling Serif"/>
        <family val="1"/>
      </rPr>
      <t xml:space="preserve"> mistaken for a click).</t>
    </r>
  </si>
  <si>
    <r>
      <t>Vossen 1997: 462 (</t>
    </r>
    <r>
      <rPr>
        <i/>
        <sz val="11"/>
        <color indexed="8"/>
        <rFont val="Starling Serif"/>
        <family val="1"/>
      </rPr>
      <t>*kxʼãĩ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somewhat unique, particularly for the Kua-Tsua subgroup where we witness a very rare case of palatalization; it should be noted that this very clearly distinguishes the root from </t>
    </r>
    <r>
      <rPr>
        <i/>
        <sz val="11"/>
        <color indexed="8"/>
        <rFont val="Starling Serif"/>
        <family val="1"/>
      </rPr>
      <t>*xʼãĩ</t>
    </r>
    <r>
      <rPr>
        <sz val="11"/>
        <color indexed="8"/>
        <rFont val="Starling Serif"/>
        <family val="1"/>
      </rPr>
      <t xml:space="preserve"> 'to laugh' (&gt; Kua, Tsua </t>
    </r>
    <r>
      <rPr>
        <i/>
        <sz val="11"/>
        <color indexed="8"/>
        <rFont val="Starling Serif"/>
        <family val="1"/>
      </rPr>
      <t>kʼ</t>
    </r>
    <r>
      <rPr>
        <sz val="11"/>
        <color indexed="8"/>
        <rFont val="Starling Serif"/>
        <family val="1"/>
      </rPr>
      <t xml:space="preserve">), so Vossen's reconstruction </t>
    </r>
    <r>
      <rPr>
        <i/>
        <sz val="11"/>
        <color indexed="8"/>
        <rFont val="Starling Serif"/>
        <family val="1"/>
      </rPr>
      <t>*kxʼãĩ</t>
    </r>
    <r>
      <rPr>
        <sz val="11"/>
        <color indexed="8"/>
        <rFont val="Starling Serif"/>
        <family val="1"/>
      </rPr>
      <t xml:space="preserve"> for both of these items is not justified (no explanation why </t>
    </r>
    <r>
      <rPr>
        <i/>
        <sz val="11"/>
        <color indexed="8"/>
        <rFont val="Starling Serif"/>
        <family val="1"/>
      </rPr>
      <t>-a-</t>
    </r>
    <r>
      <rPr>
        <sz val="11"/>
        <color indexed="8"/>
        <rFont val="Starling Serif"/>
        <family val="1"/>
      </rPr>
      <t xml:space="preserve"> is lost in 'liver' and not in 'laugh'). We provisionally amend the reconstruction to </t>
    </r>
    <r>
      <rPr>
        <i/>
        <sz val="11"/>
        <color indexed="8"/>
        <rFont val="Starling Serif"/>
        <family val="1"/>
      </rPr>
      <t>*xʼẽĩ</t>
    </r>
    <r>
      <rPr>
        <sz val="11"/>
        <color indexed="8"/>
        <rFont val="Starling Serif"/>
        <family val="1"/>
      </rPr>
      <t xml:space="preserve">, assuming contraction </t>
    </r>
    <r>
      <rPr>
        <i/>
        <sz val="11"/>
        <color indexed="8"/>
        <rFont val="Starling Serif"/>
        <family val="1"/>
      </rPr>
      <t>*-ẽĩ</t>
    </r>
    <r>
      <rPr>
        <sz val="11"/>
        <color indexed="8"/>
        <rFont val="Starling Serif"/>
        <family val="1"/>
      </rPr>
      <t xml:space="preserve"> &gt; </t>
    </r>
    <r>
      <rPr>
        <i/>
        <sz val="11"/>
        <color indexed="8"/>
        <rFont val="Starling Serif"/>
        <family val="1"/>
      </rPr>
      <t>*-ĩ</t>
    </r>
    <r>
      <rPr>
        <sz val="11"/>
        <color indexed="8"/>
        <rFont val="Starling Serif"/>
        <family val="1"/>
      </rPr>
      <t xml:space="preserve"> and subsequent palatalization in Kua-Tsua and dissimilation elsewhere, but this is not certified by additional parallels.</t>
    </r>
  </si>
  <si>
    <r>
      <t xml:space="preserve">Kilian-Hatz 2003: 78. Polysemy: 'be high / be long / be tall'. Cf. Buga-Khoe </t>
    </r>
    <r>
      <rPr>
        <i/>
        <sz val="11"/>
        <color indexed="8"/>
        <rFont val="Starling Serif"/>
        <family val="1"/>
      </rPr>
      <t>!áò</t>
    </r>
    <r>
      <rPr>
        <sz val="11"/>
        <color indexed="8"/>
        <rFont val="Starling Serif"/>
        <family val="1"/>
      </rPr>
      <t xml:space="preserve"> id. [Vossen 1997: 461-462].</t>
    </r>
  </si>
  <si>
    <r>
      <t>Visser 2001: 63; Vossen 1997: 462. Polysemy: 'long / tall'. According to A. Barnard, the Naro word for 'long' is the same as 'big' (</t>
    </r>
    <r>
      <rPr>
        <i/>
        <sz val="11"/>
        <color indexed="8"/>
        <rFont val="Starling Serif"/>
        <family val="1"/>
      </rPr>
      <t>káí</t>
    </r>
    <r>
      <rPr>
        <sz val="11"/>
        <color indexed="8"/>
        <rFont val="Starling Serif"/>
        <family val="1"/>
      </rPr>
      <t xml:space="preserve"> q.v.), but this is dubious in the light of the rest of the sources [Barnard 1985: 118].</t>
    </r>
  </si>
  <si>
    <r>
      <t xml:space="preserve">Vossen 1997: 462. Quoted as </t>
    </r>
    <r>
      <rPr>
        <i/>
        <sz val="11"/>
        <color indexed="8"/>
        <rFont val="Starling Serif"/>
        <family val="1"/>
      </rPr>
      <t>!káo</t>
    </r>
    <r>
      <rPr>
        <sz val="11"/>
        <color indexed="8"/>
        <rFont val="Starling Serif"/>
        <family val="1"/>
      </rPr>
      <t xml:space="preserve"> in [Tanaka 1978: 58].</t>
    </r>
  </si>
  <si>
    <r>
      <t>Vossen 1997: 461 (</t>
    </r>
    <r>
      <rPr>
        <i/>
        <sz val="11"/>
        <color indexed="8"/>
        <rFont val="Starling Serif"/>
        <family val="1"/>
      </rPr>
      <t>*!ao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everywhere where attested. </t>
    </r>
    <r>
      <rPr>
        <u val="single"/>
        <sz val="11"/>
        <color indexed="8"/>
        <rFont val="Starling Serif"/>
        <family val="1"/>
      </rPr>
      <t>Reconstruction shape</t>
    </r>
    <r>
      <rPr>
        <sz val="11"/>
        <color indexed="8"/>
        <rFont val="Starling Serif"/>
        <family val="1"/>
      </rPr>
      <t>: Correspondences are generally regular, although the alveolar click, as usual, displays a rather chaotic pattern of behavior. In this case, particular suspicion is drawn to the Kua-Tsua forms, since these languages, like all languages of the Shua group, regularly drop the alveolar click (</t>
    </r>
    <r>
      <rPr>
        <i/>
        <sz val="11"/>
        <color indexed="8"/>
        <rFont val="Starling Serif"/>
        <family val="1"/>
      </rPr>
      <t>*kao</t>
    </r>
    <r>
      <rPr>
        <sz val="11"/>
        <color indexed="8"/>
        <rFont val="Starling Serif"/>
        <family val="1"/>
      </rPr>
      <t xml:space="preserve"> should be expected); this is one of very few examples (see also 'white') where it is preserved, implying that the actual forms might have been reborrowed from a West Khoe source (but which one?).</t>
    </r>
  </si>
  <si>
    <r>
      <t xml:space="preserve">Kilian-Hatz 2003: 75. Polysemy: 'louse / flea'. Cf. Buga-Khoe </t>
    </r>
    <r>
      <rPr>
        <i/>
        <sz val="11"/>
        <color indexed="8"/>
        <rFont val="Starling Serif"/>
        <family val="1"/>
      </rPr>
      <t>xʼúní</t>
    </r>
    <r>
      <rPr>
        <sz val="11"/>
        <color indexed="8"/>
        <rFont val="Starling Serif"/>
        <family val="1"/>
      </rPr>
      <t xml:space="preserve"> id. [Vossen 1997: 462].</t>
    </r>
  </si>
  <si>
    <r>
      <t xml:space="preserve">Visser 2001: 55. Polysemy: 'louse / flea'. Quoted as </t>
    </r>
    <r>
      <rPr>
        <i/>
        <sz val="11"/>
        <color indexed="8"/>
        <rFont val="Starling Serif"/>
        <family val="1"/>
      </rPr>
      <t>âˤ</t>
    </r>
    <r>
      <rPr>
        <sz val="11"/>
        <color indexed="8"/>
        <rFont val="Starling Serif"/>
        <family val="1"/>
      </rPr>
      <t xml:space="preserve"> in [Barnard 1985: 45]; the latter source also lists </t>
    </r>
    <r>
      <rPr>
        <i/>
        <sz val="11"/>
        <color indexed="8"/>
        <rFont val="Starling Serif"/>
        <family val="1"/>
      </rPr>
      <t>ani</t>
    </r>
    <r>
      <rPr>
        <sz val="11"/>
        <color indexed="8"/>
        <rFont val="Starling Serif"/>
        <family val="1"/>
      </rPr>
      <t xml:space="preserve"> as a synonym, but this word is not confirmed in Visser's dictionary. Cf. also </t>
    </r>
    <r>
      <rPr>
        <i/>
        <sz val="11"/>
        <color indexed="8"/>
        <rFont val="Starling Serif"/>
        <family val="1"/>
      </rPr>
      <t>ǁxʼóné</t>
    </r>
    <r>
      <rPr>
        <sz val="11"/>
        <color indexed="8"/>
        <rFont val="Starling Serif"/>
        <family val="1"/>
      </rPr>
      <t xml:space="preserve"> 'very small louse; something very small' [Visser 2001: 113].</t>
    </r>
  </si>
  <si>
    <r>
      <t>Vossen 1997: 462 (</t>
    </r>
    <r>
      <rPr>
        <i/>
        <sz val="11"/>
        <color indexed="8"/>
        <rFont val="Starling Serif"/>
        <family val="1"/>
      </rPr>
      <t>*kxʼuni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most languages. </t>
    </r>
    <r>
      <rPr>
        <u val="single"/>
        <sz val="11"/>
        <color indexed="8"/>
        <rFont val="Starling Serif"/>
        <family val="1"/>
      </rPr>
      <t>Replacements</t>
    </r>
    <r>
      <rPr>
        <sz val="11"/>
        <color indexed="8"/>
        <rFont val="Starling Serif"/>
        <family val="1"/>
      </rPr>
      <t xml:space="preserve">: (a) Naro </t>
    </r>
    <r>
      <rPr>
        <i/>
        <sz val="11"/>
        <color indexed="8"/>
        <rFont val="Starling Serif"/>
        <family val="1"/>
      </rPr>
      <t>ːˤ</t>
    </r>
    <r>
      <rPr>
        <sz val="11"/>
        <color indexed="8"/>
        <rFont val="Starling Serif"/>
        <family val="1"/>
      </rPr>
      <t xml:space="preserve">, of unknown origin; it is clearly the same word as Juǀʼhoan </t>
    </r>
    <r>
      <rPr>
        <i/>
        <sz val="11"/>
        <color indexed="8"/>
        <rFont val="Starling Serif"/>
        <family val="1"/>
      </rPr>
      <t>àˤ</t>
    </r>
    <r>
      <rPr>
        <sz val="11"/>
        <color indexed="8"/>
        <rFont val="Starling Serif"/>
        <family val="1"/>
      </rPr>
      <t xml:space="preserve"> 'louse', but the latter, likewise, is only restricted within North Khoisan to the Juǀʼhoan dialect, so it seems to belong to the small group of areal Naro-Ju isoglosses (see 'leaf') that may have a substrate origin; (b) Hiechware </t>
    </r>
    <r>
      <rPr>
        <i/>
        <sz val="11"/>
        <color indexed="8"/>
        <rFont val="Starling Serif"/>
        <family val="1"/>
      </rPr>
      <t>am</t>
    </r>
    <r>
      <rPr>
        <sz val="11"/>
        <color indexed="8"/>
        <rFont val="Starling Serif"/>
        <family val="1"/>
      </rPr>
      <t xml:space="preserve"> is not supported by any source outside of Dornan's old wordlist; it might be a lexical or semantic mistake, or a genuine replacement of unknown origin. </t>
    </r>
    <r>
      <rPr>
        <u val="single"/>
        <sz val="11"/>
        <color indexed="8"/>
        <rFont val="Starling Serif"/>
        <family val="1"/>
      </rPr>
      <t>Reconstruction shape</t>
    </r>
    <r>
      <rPr>
        <sz val="11"/>
        <color indexed="8"/>
        <rFont val="Starling Serif"/>
        <family val="1"/>
      </rPr>
      <t>: Correspondences are generally regular and trivial.</t>
    </r>
  </si>
  <si>
    <r>
      <t xml:space="preserve">Vossen 2000: 136. Same stem as 'person', specified with the regular masculine gender morpheme </t>
    </r>
    <r>
      <rPr>
        <i/>
        <sz val="11"/>
        <color indexed="8"/>
        <rFont val="Starling Serif"/>
        <family val="1"/>
      </rPr>
      <t>-mà</t>
    </r>
    <r>
      <rPr>
        <sz val="11"/>
        <color indexed="8"/>
        <rFont val="Starling Serif"/>
        <family val="1"/>
      </rPr>
      <t xml:space="preserve">. Should be distinguished from </t>
    </r>
    <r>
      <rPr>
        <i/>
        <sz val="11"/>
        <color indexed="8"/>
        <rFont val="Starling Serif"/>
        <family val="1"/>
      </rPr>
      <t>xʼáò</t>
    </r>
    <r>
      <rPr>
        <sz val="11"/>
        <color indexed="8"/>
        <rFont val="Starling Serif"/>
        <family val="1"/>
      </rPr>
      <t xml:space="preserve"> 'male, manly' [Vossen 1997: 465].</t>
    </r>
  </si>
  <si>
    <r>
      <t xml:space="preserve">Kilian-Hatz 2003: 70. Polysemy: 'man / husband'. Contracted from </t>
    </r>
    <r>
      <rPr>
        <i/>
        <sz val="11"/>
        <color indexed="8"/>
        <rFont val="Starling Serif"/>
        <family val="1"/>
      </rPr>
      <t>xʼáò</t>
    </r>
    <r>
      <rPr>
        <sz val="11"/>
        <color indexed="8"/>
        <rFont val="Starling Serif"/>
        <family val="1"/>
      </rPr>
      <t xml:space="preserve"> 'male (animal or person)' + </t>
    </r>
    <r>
      <rPr>
        <i/>
        <sz val="11"/>
        <color indexed="8"/>
        <rFont val="Starling Serif"/>
        <family val="1"/>
      </rPr>
      <t>kʰòè</t>
    </r>
    <r>
      <rPr>
        <sz val="11"/>
        <color indexed="8"/>
        <rFont val="Starling Serif"/>
        <family val="1"/>
      </rPr>
      <t xml:space="preserve"> 'person' q.v. Variant: </t>
    </r>
    <r>
      <rPr>
        <i/>
        <sz val="11"/>
        <color indexed="8"/>
        <rFont val="Starling Serif"/>
        <family val="1"/>
      </rPr>
      <t>xʼá-kʰò-mà</t>
    </r>
    <r>
      <rPr>
        <sz val="11"/>
        <color indexed="8"/>
        <rFont val="Starling Serif"/>
        <family val="1"/>
      </rPr>
      <t xml:space="preserve">, quoted as </t>
    </r>
    <r>
      <rPr>
        <i/>
        <sz val="11"/>
        <color indexed="8"/>
        <rFont val="Starling Serif"/>
        <family val="1"/>
      </rPr>
      <t>xʼáː-kʰōe-mà</t>
    </r>
    <r>
      <rPr>
        <sz val="11"/>
        <color indexed="8"/>
        <rFont val="Starling Serif"/>
        <family val="1"/>
      </rPr>
      <t xml:space="preserve"> in [Köhler 1981: 493]. Cf. Buga-Khoe </t>
    </r>
    <r>
      <rPr>
        <i/>
        <sz val="11"/>
        <color indexed="8"/>
        <rFont val="Starling Serif"/>
        <family val="1"/>
      </rPr>
      <t>xʼáò</t>
    </r>
    <r>
      <rPr>
        <sz val="11"/>
        <color indexed="8"/>
        <rFont val="Starling Serif"/>
        <family val="1"/>
      </rPr>
      <t xml:space="preserve"> 'male' [Vossen 1997: 465].</t>
    </r>
  </si>
  <si>
    <r>
      <t xml:space="preserve">Visser 2001: 41. Same word as 'person' q.v. with the masculine gender marker. A more specific way to denote 'man' as 'male human being' is </t>
    </r>
    <r>
      <rPr>
        <i/>
        <sz val="11"/>
        <color indexed="8"/>
        <rFont val="Starling Serif"/>
        <family val="1"/>
      </rPr>
      <t>xʼáò-kʰōè</t>
    </r>
    <r>
      <rPr>
        <sz val="11"/>
        <color indexed="8"/>
        <rFont val="Starling Serif"/>
        <family val="1"/>
      </rPr>
      <t xml:space="preserve"> [Visser 2001: 38], literally: 'male person'. The first component here is </t>
    </r>
    <r>
      <rPr>
        <i/>
        <sz val="11"/>
        <color indexed="8"/>
        <rFont val="Starling Serif"/>
        <family val="1"/>
      </rPr>
      <t>xʼáò</t>
    </r>
    <r>
      <rPr>
        <sz val="11"/>
        <color indexed="8"/>
        <rFont val="Starling Serif"/>
        <family val="1"/>
      </rPr>
      <t xml:space="preserve"> 'male' [Vossen 1997: 465], the second is </t>
    </r>
    <r>
      <rPr>
        <i/>
        <sz val="11"/>
        <color indexed="8"/>
        <rFont val="Starling Serif"/>
        <family val="1"/>
      </rPr>
      <t>kʰoe</t>
    </r>
    <r>
      <rPr>
        <sz val="11"/>
        <color indexed="8"/>
        <rFont val="Starling Serif"/>
        <family val="1"/>
      </rPr>
      <t xml:space="preserve"> 'person' q.v.; quoted as </t>
    </r>
    <r>
      <rPr>
        <i/>
        <sz val="11"/>
        <color indexed="8"/>
        <rFont val="Starling Serif"/>
        <family val="1"/>
      </rPr>
      <t>kʼáù-kʰùè</t>
    </r>
    <r>
      <rPr>
        <sz val="11"/>
        <color indexed="8"/>
        <rFont val="Starling Serif"/>
        <family val="1"/>
      </rPr>
      <t xml:space="preserve"> in [Barnard 1985: 70]. However, text examples show that this compound is rarely, if ever, used in basic contexts; its usage must be restricted to specially marked situations.</t>
    </r>
  </si>
  <si>
    <r>
      <t xml:space="preserve">Vossen 1997: 465. Meaning glossed as 'male'. In [Tanaka 1978: 60], the meaning 'man (male person)' is rendered as </t>
    </r>
    <r>
      <rPr>
        <i/>
        <sz val="11"/>
        <color indexed="8"/>
        <rFont val="Starling Serif"/>
        <family val="1"/>
      </rPr>
      <t>xʼao-kue</t>
    </r>
    <r>
      <rPr>
        <sz val="11"/>
        <color indexed="8"/>
        <rFont val="Starling Serif"/>
        <family val="1"/>
      </rPr>
      <t>, literally 'male' + 'person' q.v. It is not clear how basic this compound is, therefore, the whole entry is dubious.</t>
    </r>
  </si>
  <si>
    <r>
      <t xml:space="preserve">Dornan 1917: 101. Most likely, a compound of </t>
    </r>
    <r>
      <rPr>
        <i/>
        <sz val="11"/>
        <color indexed="8"/>
        <rFont val="Starling Serif"/>
        <family val="1"/>
      </rPr>
      <t>kau</t>
    </r>
    <r>
      <rPr>
        <sz val="11"/>
        <color indexed="8"/>
        <rFont val="Starling Serif"/>
        <family val="1"/>
      </rPr>
      <t xml:space="preserve"> 'male' (cf. external data) + </t>
    </r>
    <r>
      <rPr>
        <i/>
        <sz val="11"/>
        <color indexed="8"/>
        <rFont val="Starling Serif"/>
        <family val="1"/>
      </rPr>
      <t>čo</t>
    </r>
    <r>
      <rPr>
        <sz val="11"/>
        <color indexed="8"/>
        <rFont val="Starling Serif"/>
        <family val="1"/>
      </rPr>
      <t xml:space="preserve"> 'person' q.v.; cf. the similar structure of 'woman' q.v.</t>
    </r>
  </si>
  <si>
    <r>
      <t>Vossen 1997: 465 (</t>
    </r>
    <r>
      <rPr>
        <i/>
        <sz val="11"/>
        <color indexed="8"/>
        <rFont val="Starling Serif"/>
        <family val="1"/>
      </rPr>
      <t>*kxʼao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although see the discussion on semantics below. </t>
    </r>
    <r>
      <rPr>
        <u val="single"/>
        <sz val="11"/>
        <color indexed="8"/>
        <rFont val="Starling Serif"/>
        <family val="1"/>
      </rPr>
      <t>Reconstruction shape</t>
    </r>
    <r>
      <rPr>
        <sz val="11"/>
        <color indexed="8"/>
        <rFont val="Starling Serif"/>
        <family val="1"/>
      </rPr>
      <t xml:space="preserve">: Correspondences are generally regular and trivial. </t>
    </r>
    <r>
      <rPr>
        <u val="single"/>
        <sz val="11"/>
        <color indexed="8"/>
        <rFont val="Starling Serif"/>
        <family val="1"/>
      </rPr>
      <t>Semantics and structure</t>
    </r>
    <r>
      <rPr>
        <sz val="11"/>
        <color indexed="8"/>
        <rFont val="Starling Serif"/>
        <family val="1"/>
      </rPr>
      <t xml:space="preserve">: It seems that the original meaning of the morpheme </t>
    </r>
    <r>
      <rPr>
        <i/>
        <sz val="11"/>
        <color indexed="8"/>
        <rFont val="Starling Serif"/>
        <family val="1"/>
      </rPr>
      <t>*xʼao</t>
    </r>
    <r>
      <rPr>
        <sz val="11"/>
        <color indexed="8"/>
        <rFont val="Starling Serif"/>
        <family val="1"/>
      </rPr>
      <t xml:space="preserve"> is 'male' (applicable to animals and people); the meaning 'man' is perceived as more complex than 'male' and is often expressed by either the masculine gender form of the lexeme </t>
    </r>
    <r>
      <rPr>
        <i/>
        <sz val="11"/>
        <color indexed="8"/>
        <rFont val="Starling Serif"/>
        <family val="1"/>
      </rPr>
      <t>*kʰoe</t>
    </r>
    <r>
      <rPr>
        <sz val="11"/>
        <color indexed="8"/>
        <rFont val="Starling Serif"/>
        <family val="1"/>
      </rPr>
      <t xml:space="preserve"> 'person' (as in ǁAni and Naro) or the compounding of two lexical roots (</t>
    </r>
    <r>
      <rPr>
        <i/>
        <sz val="11"/>
        <color indexed="8"/>
        <rFont val="Starling Serif"/>
        <family val="1"/>
      </rPr>
      <t>*xʼao-kʰoe</t>
    </r>
    <r>
      <rPr>
        <sz val="11"/>
        <color indexed="8"/>
        <rFont val="Starling Serif"/>
        <family val="1"/>
      </rPr>
      <t xml:space="preserve">, as in Kxoe and Hiechware). Nevertheless, since 'man'-meaning forms with </t>
    </r>
    <r>
      <rPr>
        <i/>
        <sz val="11"/>
        <color indexed="8"/>
        <rFont val="Starling Serif"/>
        <family val="1"/>
      </rPr>
      <t>*xʼao</t>
    </r>
    <r>
      <rPr>
        <sz val="11"/>
        <color indexed="8"/>
        <rFont val="Starling Serif"/>
        <family val="1"/>
      </rPr>
      <t xml:space="preserve"> are far more frequent than 'man'-meaning forms without this morpheme, it seems justified to put this morpheme into the main Proto-Kalahari Khoe slot for 'man', leaving </t>
    </r>
    <r>
      <rPr>
        <i/>
        <sz val="11"/>
        <color indexed="8"/>
        <rFont val="Starling Serif"/>
        <family val="1"/>
      </rPr>
      <t>*kʰoe</t>
    </r>
    <r>
      <rPr>
        <sz val="11"/>
        <color indexed="8"/>
        <rFont val="Starling Serif"/>
        <family val="1"/>
      </rPr>
      <t xml:space="preserve"> in the slot for 'person'. See an absolutely symmetric picture for the item 'woman' q.v.</t>
    </r>
  </si>
  <si>
    <r>
      <t xml:space="preserve">Kilian-Hatz 2003: 16, 58. The forms represent adjectival or adverbial usage of the noun </t>
    </r>
    <r>
      <rPr>
        <i/>
        <sz val="11"/>
        <color indexed="8"/>
        <rFont val="Starling Serif"/>
        <family val="1"/>
      </rPr>
      <t>kó</t>
    </r>
    <r>
      <rPr>
        <sz val="11"/>
        <color indexed="8"/>
        <rFont val="Starling Serif"/>
        <family val="1"/>
      </rPr>
      <t xml:space="preserve"> 'quanitty, (large) number, multitude'; multiple textual examples confirm that this is indeed the main equivalent of this Swadesh meaning in Khoe. Secondary synonym: </t>
    </r>
    <r>
      <rPr>
        <i/>
        <sz val="11"/>
        <color indexed="8"/>
        <rFont val="Starling Serif"/>
        <family val="1"/>
      </rPr>
      <t>tʰíyà</t>
    </r>
    <r>
      <rPr>
        <sz val="11"/>
        <color indexed="8"/>
        <rFont val="Starling Serif"/>
        <family val="1"/>
      </rPr>
      <t>, with polysemy: 'be much, be many / be four' [Kilian-Hatz 2003: 133; Köhler 1981: 493] (no textual examples).</t>
    </r>
  </si>
  <si>
    <r>
      <t xml:space="preserve">Visser 2001: 34. Meaning glossed as 'much, many, more'. Same stem as </t>
    </r>
    <r>
      <rPr>
        <i/>
        <sz val="11"/>
        <color indexed="8"/>
        <rFont val="Starling Serif"/>
        <family val="1"/>
      </rPr>
      <t>kāī-ā</t>
    </r>
    <r>
      <rPr>
        <sz val="11"/>
        <color indexed="8"/>
        <rFont val="Starling Serif"/>
        <family val="1"/>
      </rPr>
      <t xml:space="preserve"> 'big' q.v., but with different tonal characteristics. A. Barnard does not notice any tonal differences between 'big' and 'many', glossing both meanings as </t>
    </r>
    <r>
      <rPr>
        <i/>
        <sz val="11"/>
        <color indexed="8"/>
        <rFont val="Starling Serif"/>
        <family val="1"/>
      </rPr>
      <t>káí</t>
    </r>
    <r>
      <rPr>
        <sz val="11"/>
        <color indexed="8"/>
        <rFont val="Starling Serif"/>
        <family val="1"/>
      </rPr>
      <t xml:space="preserve"> [Barnard 1985: 115].</t>
    </r>
  </si>
  <si>
    <r>
      <t xml:space="preserve">Not attested in reliable sources. Cf., however, </t>
    </r>
    <r>
      <rPr>
        <i/>
        <sz val="11"/>
        <color indexed="8"/>
        <rFont val="Starling Serif"/>
        <family val="1"/>
      </rPr>
      <t>!tui</t>
    </r>
    <r>
      <rPr>
        <sz val="11"/>
        <color indexed="8"/>
        <rFont val="Starling Serif"/>
        <family val="1"/>
      </rPr>
      <t xml:space="preserve"> 'many' in [Tanaka 1978: 60] (which could transcriptionally reflect </t>
    </r>
    <r>
      <rPr>
        <i/>
        <sz val="11"/>
        <color indexed="8"/>
        <rFont val="Starling Serif"/>
        <family val="1"/>
      </rPr>
      <t>*ǂui</t>
    </r>
    <r>
      <rPr>
        <sz val="11"/>
        <color indexed="8"/>
        <rFont val="Starling Serif"/>
        <family val="1"/>
      </rPr>
      <t xml:space="preserve">, in which case it would be comparable with Nama </t>
    </r>
    <r>
      <rPr>
        <i/>
        <sz val="11"/>
        <color indexed="8"/>
        <rFont val="Starling Serif"/>
        <family val="1"/>
      </rPr>
      <t>ui</t>
    </r>
    <r>
      <rPr>
        <sz val="11"/>
        <color indexed="8"/>
        <rFont val="Starling Serif"/>
        <family val="1"/>
      </rPr>
      <t xml:space="preserve"> 'many').</t>
    </r>
  </si>
  <si>
    <r>
      <t>Vossen 1988: 89. The root here is verbal (</t>
    </r>
    <r>
      <rPr>
        <i/>
        <sz val="11"/>
        <color indexed="8"/>
        <rFont val="Starling Serif"/>
        <family val="1"/>
      </rPr>
      <t>xʼò</t>
    </r>
    <r>
      <rPr>
        <sz val="11"/>
        <color indexed="8"/>
        <rFont val="Starling Serif"/>
        <family val="1"/>
      </rPr>
      <t xml:space="preserve"> 'to eat meat'); the noun 'meat' is formed with the productive nominalizer </t>
    </r>
    <r>
      <rPr>
        <i/>
        <sz val="11"/>
        <color indexed="8"/>
        <rFont val="Starling Serif"/>
        <family val="1"/>
      </rPr>
      <t>-xú</t>
    </r>
    <r>
      <rPr>
        <sz val="11"/>
        <color indexed="8"/>
        <rFont val="Starling Serif"/>
        <family val="1"/>
      </rPr>
      <t xml:space="preserve"> (grammaticalized noun 'thing'). More specialized nouns like </t>
    </r>
    <r>
      <rPr>
        <i/>
        <sz val="11"/>
        <color indexed="8"/>
        <rFont val="Starling Serif"/>
        <family val="1"/>
      </rPr>
      <t>ǀxá</t>
    </r>
    <r>
      <rPr>
        <sz val="11"/>
        <color indexed="8"/>
        <rFont val="Starling Serif"/>
        <family val="1"/>
      </rPr>
      <t xml:space="preserve"> 'muscle; flesh (without bones)' [Vossen 1986: 329] and </t>
    </r>
    <r>
      <rPr>
        <i/>
        <sz val="11"/>
        <color indexed="8"/>
        <rFont val="Starling Serif"/>
        <family val="1"/>
      </rPr>
      <t>kání</t>
    </r>
    <r>
      <rPr>
        <sz val="11"/>
        <color indexed="8"/>
        <rFont val="Starling Serif"/>
        <family val="1"/>
      </rPr>
      <t xml:space="preserve"> 'cooked meat' [Vossen 1986: 338] are ineligible.</t>
    </r>
  </si>
  <si>
    <r>
      <t xml:space="preserve">Kilian-Hatz 2003: 74; Köhler 1981: 501. Formally derived from </t>
    </r>
    <r>
      <rPr>
        <i/>
        <sz val="11"/>
        <color indexed="8"/>
        <rFont val="Starling Serif"/>
        <family val="1"/>
      </rPr>
      <t>xʼó</t>
    </r>
    <r>
      <rPr>
        <sz val="11"/>
        <color indexed="8"/>
        <rFont val="Starling Serif"/>
        <family val="1"/>
      </rPr>
      <t xml:space="preserve"> 'to eat (meat)' (see notes on 'to eat') with the productive nominalizer </t>
    </r>
    <r>
      <rPr>
        <i/>
        <sz val="11"/>
        <color indexed="8"/>
        <rFont val="Starling Serif"/>
        <family val="1"/>
      </rPr>
      <t>-xò</t>
    </r>
    <r>
      <rPr>
        <sz val="11"/>
        <color indexed="8"/>
        <rFont val="Starling Serif"/>
        <family val="1"/>
      </rPr>
      <t xml:space="preserve">. Cf. Buga-Khoe </t>
    </r>
    <r>
      <rPr>
        <i/>
        <sz val="11"/>
        <color indexed="8"/>
        <rFont val="Starling Serif"/>
        <family val="1"/>
      </rPr>
      <t>xʼó</t>
    </r>
    <r>
      <rPr>
        <sz val="11"/>
        <color indexed="8"/>
        <rFont val="Starling Serif"/>
        <family val="1"/>
      </rPr>
      <t xml:space="preserve"> 'meat / to eat (meat)' [Vossen 1997: 433], </t>
    </r>
    <r>
      <rPr>
        <i/>
        <sz val="11"/>
        <color indexed="8"/>
        <rFont val="Starling Serif"/>
        <family val="1"/>
      </rPr>
      <t>xʼó-xò</t>
    </r>
    <r>
      <rPr>
        <sz val="11"/>
        <color indexed="8"/>
        <rFont val="Starling Serif"/>
        <family val="1"/>
      </rPr>
      <t xml:space="preserve"> 'meat' [Vossen 1988: 89].</t>
    </r>
  </si>
  <si>
    <r>
      <t xml:space="preserve">Visser 2001: 39. Meaning glossed as 'meat (with bone) - only used when speaking of animals'. Quoted as </t>
    </r>
    <r>
      <rPr>
        <i/>
        <sz val="11"/>
        <color indexed="8"/>
        <rFont val="Starling Serif"/>
        <family val="1"/>
      </rPr>
      <t>xʼó</t>
    </r>
    <r>
      <rPr>
        <sz val="11"/>
        <color indexed="8"/>
        <rFont val="Starling Serif"/>
        <family val="1"/>
      </rPr>
      <t xml:space="preserve"> in [Vossen 1997: 433]; as </t>
    </r>
    <r>
      <rPr>
        <i/>
        <sz val="11"/>
        <color indexed="8"/>
        <rFont val="Starling Serif"/>
        <family val="1"/>
      </rPr>
      <t>xʼòː</t>
    </r>
    <r>
      <rPr>
        <sz val="11"/>
        <color indexed="8"/>
        <rFont val="Starling Serif"/>
        <family val="1"/>
      </rPr>
      <t xml:space="preserve"> ~ </t>
    </r>
    <r>
      <rPr>
        <i/>
        <sz val="11"/>
        <color indexed="8"/>
        <rFont val="Starling Serif"/>
        <family val="1"/>
      </rPr>
      <t>kʼòː</t>
    </r>
    <r>
      <rPr>
        <sz val="11"/>
        <color indexed="8"/>
        <rFont val="Starling Serif"/>
        <family val="1"/>
      </rPr>
      <t xml:space="preserve"> (com.), also </t>
    </r>
    <r>
      <rPr>
        <i/>
        <sz val="11"/>
        <color indexed="8"/>
        <rFont val="Starling Serif"/>
        <family val="1"/>
      </rPr>
      <t>kʼò-xó</t>
    </r>
    <r>
      <rPr>
        <sz val="11"/>
        <color indexed="8"/>
        <rFont val="Starling Serif"/>
        <family val="1"/>
      </rPr>
      <t xml:space="preserve"> (com.; cf. the same derivation in Kxoe) in [Barnard 1985: 98] and </t>
    </r>
    <r>
      <rPr>
        <i/>
        <sz val="11"/>
        <color indexed="8"/>
        <rFont val="Starling Serif"/>
        <family val="1"/>
      </rPr>
      <t>xʼò-xó</t>
    </r>
    <r>
      <rPr>
        <sz val="11"/>
        <color indexed="8"/>
        <rFont val="Starling Serif"/>
        <family val="1"/>
      </rPr>
      <t xml:space="preserve"> in [Vossen 1988: 89]. With tonal gradation, the same root is also used as verbal: </t>
    </r>
    <r>
      <rPr>
        <i/>
        <sz val="11"/>
        <color indexed="8"/>
        <rFont val="Starling Serif"/>
        <family val="1"/>
      </rPr>
      <t>xʼōː</t>
    </r>
    <r>
      <rPr>
        <sz val="11"/>
        <color indexed="8"/>
        <rFont val="Starling Serif"/>
        <family val="1"/>
      </rPr>
      <t xml:space="preserve"> 'to eat meat'. The meaning 'flesh', 'meat (without bone)', 'body' is said to correspond to the word </t>
    </r>
    <r>
      <rPr>
        <i/>
        <sz val="11"/>
        <color indexed="8"/>
        <rFont val="Starling Serif"/>
        <family val="1"/>
      </rPr>
      <t>ǀxàā</t>
    </r>
    <r>
      <rPr>
        <sz val="11"/>
        <color indexed="8"/>
        <rFont val="Starling Serif"/>
        <family val="1"/>
      </rPr>
      <t xml:space="preserve"> [Visser 2001: 6].</t>
    </r>
  </si>
  <si>
    <r>
      <t xml:space="preserve">Vossen 1988: 89. Cf. </t>
    </r>
    <r>
      <rPr>
        <i/>
        <sz val="11"/>
        <color indexed="8"/>
        <rFont val="Starling Serif"/>
        <family val="1"/>
      </rPr>
      <t>xʼó</t>
    </r>
    <r>
      <rPr>
        <sz val="11"/>
        <color indexed="8"/>
        <rFont val="Starling Serif"/>
        <family val="1"/>
      </rPr>
      <t xml:space="preserve"> 'to eat (meat)' in [Vossen 1997: 433].</t>
    </r>
  </si>
  <si>
    <r>
      <t xml:space="preserve">Nakagawa 1996: 107; Vossen 1988: 89. Quoted as </t>
    </r>
    <r>
      <rPr>
        <i/>
        <sz val="11"/>
        <color indexed="8"/>
        <rFont val="Starling Serif"/>
        <family val="1"/>
      </rPr>
      <t>ǀká</t>
    </r>
    <r>
      <rPr>
        <sz val="11"/>
        <color indexed="8"/>
        <rFont val="Starling Serif"/>
        <family val="1"/>
      </rPr>
      <t xml:space="preserve"> in [Tanaka 1978: 61].</t>
    </r>
  </si>
  <si>
    <r>
      <t xml:space="preserve">Vossen 1988: 89. Quoted as </t>
    </r>
    <r>
      <rPr>
        <i/>
        <sz val="11"/>
        <color indexed="8"/>
        <rFont val="Starling Serif"/>
        <family val="1"/>
      </rPr>
      <t>ǀká</t>
    </r>
    <r>
      <rPr>
        <sz val="11"/>
        <color indexed="8"/>
        <rFont val="Starling Serif"/>
        <family val="1"/>
      </rPr>
      <t xml:space="preserve"> in [Tanaka 1978: 61].</t>
    </r>
  </si>
  <si>
    <r>
      <t>Vossen 1997: 433 (</t>
    </r>
    <r>
      <rPr>
        <i/>
        <sz val="11"/>
        <color indexed="8"/>
        <rFont val="Starling Serif"/>
        <family val="1"/>
      </rPr>
      <t>*kxʼo</t>
    </r>
    <r>
      <rPr>
        <sz val="11"/>
        <color indexed="8"/>
        <rFont val="Starling Serif"/>
        <family val="1"/>
      </rPr>
      <t xml:space="preserve"> 'to eat meat'). </t>
    </r>
    <r>
      <rPr>
        <u val="single"/>
        <sz val="11"/>
        <color indexed="8"/>
        <rFont val="Starling Serif"/>
        <family val="1"/>
      </rPr>
      <t>Distribution</t>
    </r>
    <r>
      <rPr>
        <sz val="11"/>
        <color indexed="8"/>
        <rFont val="Starling Serif"/>
        <family val="1"/>
      </rPr>
      <t xml:space="preserve">: Preserved in most languages, apparently except for the ǀGwi-ǁGana subgroup. </t>
    </r>
    <r>
      <rPr>
        <u val="single"/>
        <sz val="11"/>
        <color indexed="8"/>
        <rFont val="Starling Serif"/>
        <family val="1"/>
      </rPr>
      <t>Replacements</t>
    </r>
    <r>
      <rPr>
        <sz val="11"/>
        <color indexed="8"/>
        <rFont val="Starling Serif"/>
        <family val="1"/>
      </rPr>
      <t xml:space="preserve">: Merged in ǀGwi-ǁGana with </t>
    </r>
    <r>
      <rPr>
        <i/>
        <sz val="11"/>
        <color indexed="8"/>
        <rFont val="Starling Serif"/>
        <family val="1"/>
      </rPr>
      <t>*ǀxa</t>
    </r>
    <r>
      <rPr>
        <sz val="11"/>
        <color indexed="8"/>
        <rFont val="Starling Serif"/>
        <family val="1"/>
      </rPr>
      <t xml:space="preserve"> 'body; muscle' [Vossen 1997: 468]; note also the distinction in Naro between 'meat (with bone)' and </t>
    </r>
    <r>
      <rPr>
        <i/>
        <sz val="11"/>
        <color indexed="8"/>
        <rFont val="Starling Serif"/>
        <family val="1"/>
      </rPr>
      <t>ǀxàā</t>
    </r>
    <r>
      <rPr>
        <sz val="11"/>
        <color indexed="8"/>
        <rFont val="Starling Serif"/>
        <family val="1"/>
      </rPr>
      <t xml:space="preserve"> 'meat (boneless)'. </t>
    </r>
    <r>
      <rPr>
        <u val="single"/>
        <sz val="11"/>
        <color indexed="8"/>
        <rFont val="Starling Serif"/>
        <family val="1"/>
      </rPr>
      <t>Reconstruction shape</t>
    </r>
    <r>
      <rPr>
        <sz val="11"/>
        <color indexed="8"/>
        <rFont val="Starling Serif"/>
        <family val="1"/>
      </rPr>
      <t xml:space="preserve">: Correspondences are regular. </t>
    </r>
    <r>
      <rPr>
        <u val="single"/>
        <sz val="11"/>
        <color indexed="8"/>
        <rFont val="Starling Serif"/>
        <family val="1"/>
      </rPr>
      <t>Semantics and structure</t>
    </r>
    <r>
      <rPr>
        <sz val="11"/>
        <color indexed="8"/>
        <rFont val="Starling Serif"/>
        <family val="1"/>
      </rPr>
      <t xml:space="preserve">: It seems that the original meaning of the root </t>
    </r>
    <r>
      <rPr>
        <i/>
        <sz val="11"/>
        <color indexed="8"/>
        <rFont val="Starling Serif"/>
        <family val="1"/>
      </rPr>
      <t>*kxʼo</t>
    </r>
    <r>
      <rPr>
        <sz val="11"/>
        <color indexed="8"/>
        <rFont val="Starling Serif"/>
        <family val="1"/>
      </rPr>
      <t xml:space="preserve"> was verbal ('to eat hard food, eat meat'), since in most cases the nominal meaning 'meat' is expressed by the compound formation </t>
    </r>
    <r>
      <rPr>
        <i/>
        <sz val="11"/>
        <color indexed="8"/>
        <rFont val="Starling Serif"/>
        <family val="1"/>
      </rPr>
      <t>*xʼo-xu</t>
    </r>
    <r>
      <rPr>
        <sz val="11"/>
        <color indexed="8"/>
        <rFont val="Starling Serif"/>
        <family val="1"/>
      </rPr>
      <t>, lit. 'eat-meat-thing'.</t>
    </r>
  </si>
  <si>
    <r>
      <t xml:space="preserve">Kilian-Hatz 2003: 217; Köhler 1981: 502. Polysemy: 'moon / month'. Cf. Buga-Khoe </t>
    </r>
    <r>
      <rPr>
        <i/>
        <sz val="11"/>
        <color indexed="8"/>
        <rFont val="Starling Serif"/>
        <family val="1"/>
      </rPr>
      <t>ó</t>
    </r>
    <r>
      <rPr>
        <sz val="11"/>
        <color indexed="8"/>
        <rFont val="Starling Serif"/>
        <family val="1"/>
      </rPr>
      <t xml:space="preserve"> id. [Vossen 1997: 467].</t>
    </r>
  </si>
  <si>
    <r>
      <t xml:space="preserve">Visser 2001: 59. Polysemy: 'moon / month'. Quoted as </t>
    </r>
    <r>
      <rPr>
        <i/>
        <sz val="11"/>
        <color indexed="8"/>
        <rFont val="Starling Serif"/>
        <family val="1"/>
      </rPr>
      <t>óé</t>
    </r>
    <r>
      <rPr>
        <sz val="11"/>
        <color indexed="8"/>
        <rFont val="Starling Serif"/>
        <family val="1"/>
      </rPr>
      <t xml:space="preserve"> ~ </t>
    </r>
    <r>
      <rPr>
        <i/>
        <sz val="11"/>
        <color indexed="8"/>
        <rFont val="Starling Serif"/>
        <family val="1"/>
      </rPr>
      <t>nóé</t>
    </r>
    <r>
      <rPr>
        <sz val="11"/>
        <color indexed="8"/>
        <rFont val="Starling Serif"/>
        <family val="1"/>
      </rPr>
      <t xml:space="preserve"> in [Vossen 1997: 467]; as </t>
    </r>
    <r>
      <rPr>
        <i/>
        <sz val="11"/>
        <color indexed="8"/>
        <rFont val="Starling Serif"/>
        <family val="1"/>
      </rPr>
      <t>úé</t>
    </r>
    <r>
      <rPr>
        <sz val="11"/>
        <color indexed="8"/>
        <rFont val="Starling Serif"/>
        <family val="1"/>
      </rPr>
      <t xml:space="preserve"> ~ </t>
    </r>
    <r>
      <rPr>
        <i/>
        <sz val="11"/>
        <color indexed="8"/>
        <rFont val="Starling Serif"/>
        <family val="1"/>
      </rPr>
      <t>óé</t>
    </r>
    <r>
      <rPr>
        <sz val="11"/>
        <color indexed="8"/>
        <rFont val="Starling Serif"/>
        <family val="1"/>
      </rPr>
      <t xml:space="preserve"> in [Barnard 1985: 33], with additional polysemy: 'moon / menstrual period'.</t>
    </r>
  </si>
  <si>
    <r>
      <t xml:space="preserve">Vossen 1997: 467. Quoted as </t>
    </r>
    <r>
      <rPr>
        <i/>
        <sz val="11"/>
        <color indexed="8"/>
        <rFont val="Starling Serif"/>
        <family val="1"/>
      </rPr>
      <t>oe</t>
    </r>
    <r>
      <rPr>
        <sz val="11"/>
        <color indexed="8"/>
        <rFont val="Starling Serif"/>
        <family val="1"/>
      </rPr>
      <t xml:space="preserve"> in [Tanaka 1978: 62].</t>
    </r>
  </si>
  <si>
    <r>
      <t xml:space="preserve">Dornan 1917: 96. The dental click is most likely a transcriptional mistake for the lateral click, as in 'nail' q.v. Cf. also </t>
    </r>
    <r>
      <rPr>
        <i/>
        <sz val="11"/>
        <color indexed="8"/>
        <rFont val="Starling Serif"/>
        <family val="1"/>
      </rPr>
      <t>!owe</t>
    </r>
    <r>
      <rPr>
        <sz val="11"/>
        <color indexed="8"/>
        <rFont val="Starling Serif"/>
        <family val="1"/>
      </rPr>
      <t xml:space="preserve"> 'a month, the moon' [Dornan 1917: 104] - possibly the same word, mistranscribed in a different way.</t>
    </r>
  </si>
  <si>
    <r>
      <t>Vossen 1997: 468 (</t>
    </r>
    <r>
      <rPr>
        <i/>
        <sz val="11"/>
        <color indexed="8"/>
        <rFont val="Starling Serif"/>
        <family val="1"/>
      </rPr>
      <t>*noe</t>
    </r>
    <r>
      <rPr>
        <sz val="11"/>
        <color indexed="8"/>
        <rFont val="Starling Serif"/>
        <family val="1"/>
      </rPr>
      <t xml:space="preserve"> ~ </t>
    </r>
    <r>
      <rPr>
        <i/>
        <sz val="11"/>
        <color indexed="8"/>
        <rFont val="Starling Serif"/>
        <family val="1"/>
      </rPr>
      <t>*oe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xml:space="preserve">: The diphthong </t>
    </r>
    <r>
      <rPr>
        <i/>
        <sz val="11"/>
        <color indexed="8"/>
        <rFont val="Starling Serif"/>
        <family val="1"/>
      </rPr>
      <t>*-oɛ</t>
    </r>
    <r>
      <rPr>
        <sz val="11"/>
        <color indexed="8"/>
        <rFont val="Starling Serif"/>
        <family val="1"/>
      </rPr>
      <t xml:space="preserve"> (rather than </t>
    </r>
    <r>
      <rPr>
        <i/>
        <sz val="11"/>
        <color indexed="8"/>
        <rFont val="Starling Serif"/>
        <family val="1"/>
      </rPr>
      <t>*-oe</t>
    </r>
    <r>
      <rPr>
        <sz val="11"/>
        <color indexed="8"/>
        <rFont val="Starling Serif"/>
        <family val="1"/>
      </rPr>
      <t>) is preserved as such in numerous languages.</t>
    </r>
  </si>
  <si>
    <r>
      <t xml:space="preserve">Kilian-Hatz 2003: 93. The word violates normal Kxoe phonotactics and looks like a Bantu borrowing. Cf. also </t>
    </r>
    <r>
      <rPr>
        <i/>
        <sz val="11"/>
        <color indexed="8"/>
        <rFont val="Starling Serif"/>
        <family val="1"/>
      </rPr>
      <t>ú-ǂʼá</t>
    </r>
    <r>
      <rPr>
        <sz val="11"/>
        <color indexed="8"/>
        <rFont val="Starling Serif"/>
        <family val="1"/>
      </rPr>
      <t xml:space="preserve"> ~ </t>
    </r>
    <r>
      <rPr>
        <i/>
        <sz val="11"/>
        <color indexed="8"/>
        <rFont val="Starling Serif"/>
        <family val="1"/>
      </rPr>
      <t>ú-tá-ǂʼá</t>
    </r>
    <r>
      <rPr>
        <sz val="11"/>
        <color indexed="8"/>
        <rFont val="Starling Serif"/>
        <family val="1"/>
      </rPr>
      <t xml:space="preserve"> 'slope, hill, mountain' [Kilian-Hatz 2003: 163], where </t>
    </r>
    <r>
      <rPr>
        <i/>
        <sz val="11"/>
        <color indexed="8"/>
        <rFont val="Starling Serif"/>
        <family val="1"/>
      </rPr>
      <t>ú</t>
    </r>
    <r>
      <rPr>
        <sz val="11"/>
        <color indexed="8"/>
        <rFont val="Starling Serif"/>
        <family val="1"/>
      </rPr>
      <t xml:space="preserve"> = 'small hill in a plain' and </t>
    </r>
    <r>
      <rPr>
        <i/>
        <sz val="11"/>
        <color indexed="8"/>
        <rFont val="Starling Serif"/>
        <family val="1"/>
      </rPr>
      <t>ǂʼá</t>
    </r>
    <r>
      <rPr>
        <sz val="11"/>
        <color indexed="8"/>
        <rFont val="Starling Serif"/>
        <family val="1"/>
      </rPr>
      <t xml:space="preserve"> = 'top (side)'; judging by this structure, the meaning 'mountain' is far-fetched, and the expression should rather mean 'mountain top' or 'slope (space from mountain top to bottom)'. </t>
    </r>
  </si>
  <si>
    <r>
      <t xml:space="preserve">Visser 2001: 106. Polysemy: 'hill / slope / mountain'. Quoted as </t>
    </r>
    <r>
      <rPr>
        <i/>
        <sz val="11"/>
        <color indexed="8"/>
        <rFont val="Starling Serif"/>
        <family val="1"/>
      </rPr>
      <t>ǁábí</t>
    </r>
    <r>
      <rPr>
        <sz val="11"/>
        <color indexed="8"/>
        <rFont val="Starling Serif"/>
        <family val="1"/>
      </rPr>
      <t xml:space="preserve"> (fem.) in [Barnard 1985: 34]; the other synonym listed in the latter source, </t>
    </r>
    <r>
      <rPr>
        <i/>
        <sz val="11"/>
        <color indexed="8"/>
        <rFont val="Starling Serif"/>
        <family val="1"/>
      </rPr>
      <t>ǀau</t>
    </r>
    <r>
      <rPr>
        <sz val="11"/>
        <color indexed="8"/>
        <rFont val="Starling Serif"/>
        <family val="1"/>
      </rPr>
      <t xml:space="preserve"> ~ </t>
    </r>
    <r>
      <rPr>
        <i/>
        <sz val="11"/>
        <color indexed="8"/>
        <rFont val="Starling Serif"/>
        <family val="1"/>
      </rPr>
      <t>cau</t>
    </r>
    <r>
      <rPr>
        <sz val="11"/>
        <color indexed="8"/>
        <rFont val="Starling Serif"/>
        <family val="1"/>
      </rPr>
      <t>, is not confirmed in more reliable sources.</t>
    </r>
  </si>
  <si>
    <r>
      <t xml:space="preserve">Not attested in reliable sources. Cf., however, </t>
    </r>
    <r>
      <rPr>
        <i/>
        <sz val="11"/>
        <color indexed="8"/>
        <rFont val="Starling Serif"/>
        <family val="1"/>
      </rPr>
      <t>!kabì</t>
    </r>
    <r>
      <rPr>
        <sz val="11"/>
        <color indexed="8"/>
        <rFont val="Starling Serif"/>
        <family val="1"/>
      </rPr>
      <t xml:space="preserve"> 'mountain' in [Tanaka 1978: 63].</t>
    </r>
  </si>
  <si>
    <r>
      <t xml:space="preserve">Not reconstructible due to lack of sufficient attestation. The only possible candidate would be Naro </t>
    </r>
    <r>
      <rPr>
        <i/>
        <sz val="11"/>
        <color indexed="8"/>
        <rFont val="Starling Serif"/>
        <family val="1"/>
      </rPr>
      <t>ǁàbì</t>
    </r>
    <r>
      <rPr>
        <sz val="11"/>
        <color indexed="8"/>
        <rFont val="Starling Serif"/>
        <family val="1"/>
      </rPr>
      <t xml:space="preserve"> and its probable cognates in ǀGwi and ǁGana (poorly transcribed in Tanaka's dictionary), but more data would be needed to confirm the archaicity of these items.</t>
    </r>
  </si>
  <si>
    <r>
      <t xml:space="preserve">Vossen 1997: 468. The older source [Vossen 1988: 90] lists an additional synonym as </t>
    </r>
    <r>
      <rPr>
        <i/>
        <sz val="11"/>
        <color indexed="8"/>
        <rFont val="Starling Serif"/>
        <family val="1"/>
      </rPr>
      <t>cʼùm</t>
    </r>
    <r>
      <rPr>
        <sz val="11"/>
        <color indexed="8"/>
        <rFont val="Starling Serif"/>
        <family val="1"/>
      </rPr>
      <t xml:space="preserve"> 'mouth'. In [Vossen 1997: 464], however, this word is listed as </t>
    </r>
    <r>
      <rPr>
        <i/>
        <sz val="11"/>
        <color indexed="8"/>
        <rFont val="Starling Serif"/>
        <family val="1"/>
      </rPr>
      <t>cʼúḿ</t>
    </r>
    <r>
      <rPr>
        <sz val="11"/>
        <color indexed="8"/>
        <rFont val="Starling Serif"/>
        <family val="1"/>
      </rPr>
      <t xml:space="preserve"> and more correctly glossed as 'upper lip'.</t>
    </r>
  </si>
  <si>
    <r>
      <t xml:space="preserve">Kilian-Hatz 2003: 70; Köhler 1981: 523. Polysemy: 'mouth / snout / muzzle / opening / surface / borderline'. The same root also functions as a verbal stem: 'burn a hole into, bore with red-hot iron, pierce; forge'. Cf. also Buga-Khoe </t>
    </r>
    <r>
      <rPr>
        <i/>
        <sz val="11"/>
        <color indexed="8"/>
        <rFont val="Starling Serif"/>
        <family val="1"/>
      </rPr>
      <t>xʼáḿ</t>
    </r>
    <r>
      <rPr>
        <sz val="11"/>
        <color indexed="8"/>
        <rFont val="Starling Serif"/>
        <family val="1"/>
      </rPr>
      <t xml:space="preserve"> 'mouth' [Vossen 1997: 468].</t>
    </r>
  </si>
  <si>
    <r>
      <t xml:space="preserve">Visser 2001: 38; Vossen 1997: 468. Polysemy: 'mouth / opening / entrance / in front of'. Quoted as </t>
    </r>
    <r>
      <rPr>
        <i/>
        <sz val="11"/>
        <color indexed="8"/>
        <rFont val="Starling Serif"/>
        <family val="1"/>
      </rPr>
      <t>xʼáḿ</t>
    </r>
    <r>
      <rPr>
        <sz val="11"/>
        <color indexed="8"/>
        <rFont val="Starling Serif"/>
        <family val="1"/>
      </rPr>
      <t xml:space="preserve"> ~ </t>
    </r>
    <r>
      <rPr>
        <i/>
        <sz val="11"/>
        <color indexed="8"/>
        <rFont val="Starling Serif"/>
        <family val="1"/>
      </rPr>
      <t>kʼáḿ</t>
    </r>
    <r>
      <rPr>
        <sz val="11"/>
        <color indexed="8"/>
        <rFont val="Starling Serif"/>
        <family val="1"/>
      </rPr>
      <t xml:space="preserve"> in [Barnard 1985: 64].</t>
    </r>
  </si>
  <si>
    <r>
      <t xml:space="preserve">Vossen 1997: 468. Quoted as </t>
    </r>
    <r>
      <rPr>
        <i/>
        <sz val="11"/>
        <color indexed="8"/>
        <rFont val="Starling Serif"/>
        <family val="1"/>
      </rPr>
      <t>xʼam</t>
    </r>
    <r>
      <rPr>
        <sz val="11"/>
        <color indexed="8"/>
        <rFont val="Starling Serif"/>
        <family val="1"/>
      </rPr>
      <t xml:space="preserve"> in [Tanaka 1978: 63].</t>
    </r>
  </si>
  <si>
    <r>
      <t xml:space="preserve">Vossen 1997: 468. The word </t>
    </r>
    <r>
      <rPr>
        <i/>
        <sz val="11"/>
        <color indexed="8"/>
        <rFont val="Starling Serif"/>
        <family val="1"/>
      </rPr>
      <t>cʼóm</t>
    </r>
    <r>
      <rPr>
        <sz val="11"/>
        <color indexed="8"/>
        <rFont val="Starling Serif"/>
        <family val="1"/>
      </rPr>
      <t>, listed in the earlier source [Vossen 1988: 90] as a synonym with the same meaning 'mouth', really means 'upper lip' [Vossen 1997: 464].</t>
    </r>
  </si>
  <si>
    <r>
      <t xml:space="preserve">Dornan 1917: 100. Polysemy: 'beak / mouth'. The palatal click transcription may actually represent a non-click (ejective) consonant in this case. The same word is probably transcribed with a dental click (also mistakenly) as </t>
    </r>
    <r>
      <rPr>
        <i/>
        <sz val="11"/>
        <color indexed="8"/>
        <rFont val="Starling Serif"/>
        <family val="1"/>
      </rPr>
      <t>ǀxam</t>
    </r>
    <r>
      <rPr>
        <sz val="11"/>
        <color indexed="8"/>
        <rFont val="Starling Serif"/>
        <family val="1"/>
      </rPr>
      <t xml:space="preserve"> in [Dornan 1917: 102].</t>
    </r>
  </si>
  <si>
    <r>
      <t>Vossen 1997: 468 (</t>
    </r>
    <r>
      <rPr>
        <i/>
        <sz val="11"/>
        <color indexed="8"/>
        <rFont val="Starling Serif"/>
        <family val="1"/>
      </rPr>
      <t>*kxʼam</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Correspondences are regular and trivial.</t>
    </r>
  </si>
  <si>
    <r>
      <t xml:space="preserve">Kilian-Hatz 2003: 314; Köhler 1981: 515. Cf. Buga-Khoe </t>
    </r>
    <r>
      <rPr>
        <i/>
        <sz val="11"/>
        <color indexed="8"/>
        <rFont val="Starling Serif"/>
        <family val="1"/>
      </rPr>
      <t>ǀxʼṹ</t>
    </r>
    <r>
      <rPr>
        <sz val="11"/>
        <color indexed="8"/>
        <rFont val="Starling Serif"/>
        <family val="1"/>
      </rPr>
      <t xml:space="preserve"> id. [Vossen 1997: 470].</t>
    </r>
  </si>
  <si>
    <r>
      <t xml:space="preserve">Visser 2001: 9. Quoted as </t>
    </r>
    <r>
      <rPr>
        <i/>
        <sz val="11"/>
        <color indexed="8"/>
        <rFont val="Starling Serif"/>
        <family val="1"/>
      </rPr>
      <t>ǀxʼṹ</t>
    </r>
    <r>
      <rPr>
        <sz val="11"/>
        <color indexed="8"/>
        <rFont val="Starling Serif"/>
        <family val="1"/>
      </rPr>
      <t xml:space="preserve"> in [Vossen 1997: 470]; as </t>
    </r>
    <r>
      <rPr>
        <i/>
        <sz val="11"/>
        <color indexed="8"/>
        <rFont val="Starling Serif"/>
        <family val="1"/>
      </rPr>
      <t>ǀkũĩ</t>
    </r>
    <r>
      <rPr>
        <sz val="11"/>
        <color indexed="8"/>
        <rFont val="Starling Serif"/>
        <family val="1"/>
      </rPr>
      <t xml:space="preserve"> ~ </t>
    </r>
    <r>
      <rPr>
        <i/>
        <sz val="11"/>
        <color indexed="8"/>
        <rFont val="Starling Serif"/>
        <family val="1"/>
      </rPr>
      <t>ǀkũẽa</t>
    </r>
    <r>
      <rPr>
        <sz val="11"/>
        <color indexed="8"/>
        <rFont val="Starling Serif"/>
        <family val="1"/>
      </rPr>
      <t xml:space="preserve"> in [Barnard 1985: 76].</t>
    </r>
  </si>
  <si>
    <r>
      <t xml:space="preserve">Nakagawa 1996: 117. Quoted as </t>
    </r>
    <r>
      <rPr>
        <i/>
        <sz val="11"/>
        <color indexed="8"/>
        <rFont val="Starling Serif"/>
        <family val="1"/>
      </rPr>
      <t>ǀxʼoàǹ</t>
    </r>
    <r>
      <rPr>
        <sz val="11"/>
        <color indexed="8"/>
        <rFont val="Starling Serif"/>
        <family val="1"/>
      </rPr>
      <t xml:space="preserve"> in [Vossen 1997: 470]; as </t>
    </r>
    <r>
      <rPr>
        <i/>
        <sz val="11"/>
        <color indexed="8"/>
        <rFont val="Starling Serif"/>
        <family val="1"/>
      </rPr>
      <t>ǀuoñ</t>
    </r>
    <r>
      <rPr>
        <sz val="11"/>
        <color indexed="8"/>
        <rFont val="Starling Serif"/>
        <family val="1"/>
      </rPr>
      <t xml:space="preserve"> in [Tanaka 1978: 64]. </t>
    </r>
  </si>
  <si>
    <r>
      <t xml:space="preserve">Vossen 1997: 470. Quoted as </t>
    </r>
    <r>
      <rPr>
        <i/>
        <sz val="11"/>
        <color indexed="8"/>
        <rFont val="Starling Serif"/>
        <family val="1"/>
      </rPr>
      <t>ǀuoñ</t>
    </r>
    <r>
      <rPr>
        <sz val="11"/>
        <color indexed="8"/>
        <rFont val="Starling Serif"/>
        <family val="1"/>
      </rPr>
      <t xml:space="preserve"> in [Tanaka 1978: 64].</t>
    </r>
  </si>
  <si>
    <r>
      <t>Vossen 1997: 471 (</t>
    </r>
    <r>
      <rPr>
        <i/>
        <sz val="11"/>
        <color indexed="8"/>
        <rFont val="Starling Serif"/>
        <family val="1"/>
      </rPr>
      <t>*ǀxʼon</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Correspondences are mostly regular, but some of the languages clearly reflect a bisyllabic variant (</t>
    </r>
    <r>
      <rPr>
        <i/>
        <sz val="11"/>
        <color indexed="8"/>
        <rFont val="Starling Serif"/>
        <family val="1"/>
      </rPr>
      <t>*ǀxʼon-i</t>
    </r>
    <r>
      <rPr>
        <sz val="11"/>
        <color indexed="8"/>
        <rFont val="Starling Serif"/>
        <family val="1"/>
      </rPr>
      <t xml:space="preserve"> ~ </t>
    </r>
    <r>
      <rPr>
        <i/>
        <sz val="11"/>
        <color indexed="8"/>
        <rFont val="Starling Serif"/>
        <family val="1"/>
      </rPr>
      <t>*ǀxʼun-i</t>
    </r>
    <r>
      <rPr>
        <sz val="11"/>
        <color indexed="8"/>
        <rFont val="Starling Serif"/>
        <family val="1"/>
      </rPr>
      <t xml:space="preserve">), usually with vocalic assimilation and contraction (&gt; </t>
    </r>
    <r>
      <rPr>
        <i/>
        <sz val="11"/>
        <color indexed="8"/>
        <rFont val="Starling Serif"/>
        <family val="1"/>
      </rPr>
      <t>*ǀxʼũĩ</t>
    </r>
    <r>
      <rPr>
        <sz val="11"/>
        <color indexed="8"/>
        <rFont val="Starling Serif"/>
        <family val="1"/>
      </rPr>
      <t xml:space="preserve">). Since </t>
    </r>
    <r>
      <rPr>
        <i/>
        <sz val="11"/>
        <color indexed="8"/>
        <rFont val="Starling Serif"/>
        <family val="1"/>
      </rPr>
      <t>CVCi</t>
    </r>
    <r>
      <rPr>
        <sz val="11"/>
        <color indexed="8"/>
        <rFont val="Starling Serif"/>
        <family val="1"/>
      </rPr>
      <t>-type structures do not normally behave this way in Kalahari Khoe, it is possible that this variant goes back to an archaic common gender form (</t>
    </r>
    <r>
      <rPr>
        <i/>
        <sz val="11"/>
        <color indexed="8"/>
        <rFont val="Starling Serif"/>
        <family val="1"/>
      </rPr>
      <t>*ǀxʼon-ʔi</t>
    </r>
    <r>
      <rPr>
        <sz val="11"/>
        <color indexed="8"/>
        <rFont val="Starling Serif"/>
        <family val="1"/>
      </rPr>
      <t>) with a specific development on the morphemic border.</t>
    </r>
  </si>
  <si>
    <r>
      <t xml:space="preserve">Vossen 1997: 446. Entirely different word quoted in the earlier source [Vossen 1988: 91]: </t>
    </r>
    <r>
      <rPr>
        <i/>
        <sz val="11"/>
        <color indexed="8"/>
        <rFont val="Starling Serif"/>
        <family val="1"/>
      </rPr>
      <t>úí</t>
    </r>
    <r>
      <rPr>
        <sz val="11"/>
        <color indexed="8"/>
        <rFont val="Starling Serif"/>
        <family val="1"/>
      </rPr>
      <t>.</t>
    </r>
  </si>
  <si>
    <r>
      <t xml:space="preserve">Visser 2001: 67; Vossen 1997: 446. Quoted as </t>
    </r>
    <r>
      <rPr>
        <i/>
        <sz val="11"/>
        <color indexed="8"/>
        <rFont val="Starling Serif"/>
        <family val="1"/>
      </rPr>
      <t>!kau</t>
    </r>
    <r>
      <rPr>
        <sz val="11"/>
        <color indexed="8"/>
        <rFont val="Starling Serif"/>
        <family val="1"/>
      </rPr>
      <t xml:space="preserve"> ~ </t>
    </r>
    <r>
      <rPr>
        <i/>
        <sz val="11"/>
        <color indexed="8"/>
        <rFont val="Starling Serif"/>
        <family val="1"/>
      </rPr>
      <t>!kou</t>
    </r>
    <r>
      <rPr>
        <sz val="11"/>
        <color indexed="8"/>
        <rFont val="Starling Serif"/>
        <family val="1"/>
      </rPr>
      <t xml:space="preserve"> in [Barnard 1985: 65].</t>
    </r>
  </si>
  <si>
    <r>
      <t xml:space="preserve">Nakagawa 2006: Fig. 3.24. Quoted as </t>
    </r>
    <r>
      <rPr>
        <i/>
        <sz val="11"/>
        <color indexed="8"/>
        <rFont val="Starling Serif"/>
        <family val="1"/>
      </rPr>
      <t>ǁxʼàò-ǀ</t>
    </r>
    <r>
      <rPr>
        <sz val="11"/>
        <color indexed="8"/>
        <rFont val="Starling Serif"/>
        <family val="1"/>
      </rPr>
      <t xml:space="preserve"> in [Vossen 1988: 91] (the second component is probably a misspelling for </t>
    </r>
    <r>
      <rPr>
        <i/>
        <sz val="11"/>
        <color indexed="8"/>
        <rFont val="Starling Serif"/>
        <family val="1"/>
      </rPr>
      <t>ǀʼṍ</t>
    </r>
    <r>
      <rPr>
        <sz val="11"/>
        <color indexed="8"/>
        <rFont val="Starling Serif"/>
        <family val="1"/>
      </rPr>
      <t xml:space="preserve"> 'bone'); as </t>
    </r>
    <r>
      <rPr>
        <i/>
        <sz val="11"/>
        <color indexed="8"/>
        <rFont val="Starling Serif"/>
        <family val="1"/>
      </rPr>
      <t>!xʼao</t>
    </r>
    <r>
      <rPr>
        <sz val="11"/>
        <color indexed="8"/>
        <rFont val="Starling Serif"/>
        <family val="1"/>
      </rPr>
      <t xml:space="preserve"> in [Tanaka 1978: 64].</t>
    </r>
  </si>
  <si>
    <r>
      <t xml:space="preserve">Vossen 1997: 446. Quoted as </t>
    </r>
    <r>
      <rPr>
        <i/>
        <sz val="11"/>
        <color indexed="8"/>
        <rFont val="Starling Serif"/>
        <family val="1"/>
      </rPr>
      <t>xʼao</t>
    </r>
    <r>
      <rPr>
        <sz val="11"/>
        <color indexed="8"/>
        <rFont val="Starling Serif"/>
        <family val="1"/>
      </rPr>
      <t xml:space="preserve"> in [Tanaka 1978: 64].</t>
    </r>
  </si>
  <si>
    <r>
      <t xml:space="preserve">Dornan 1917: 101. Initial </t>
    </r>
    <r>
      <rPr>
        <i/>
        <sz val="11"/>
        <color indexed="8"/>
        <rFont val="Starling Serif"/>
        <family val="1"/>
      </rPr>
      <t>ǂ-</t>
    </r>
    <r>
      <rPr>
        <sz val="11"/>
        <color indexed="8"/>
        <rFont val="Starling Serif"/>
        <family val="1"/>
      </rPr>
      <t xml:space="preserve">, as in numerous similar cases, may actually reflect non-click articulation. Cf. also </t>
    </r>
    <r>
      <rPr>
        <i/>
        <sz val="11"/>
        <color indexed="8"/>
        <rFont val="Starling Serif"/>
        <family val="1"/>
      </rPr>
      <t>dʰom</t>
    </r>
    <r>
      <rPr>
        <sz val="11"/>
        <color indexed="8"/>
        <rFont val="Starling Serif"/>
        <family val="1"/>
      </rPr>
      <t xml:space="preserve"> 'neck' [Dornan 1917: 92] as a potential secondary synonym; however, all the external relatives of this form have the semantically close meaning 'throat' rather than 'neck', so Dornan's translation may be put under doubt. Moreover, the meaning 'throat' is rendered as </t>
    </r>
    <r>
      <rPr>
        <i/>
        <sz val="11"/>
        <color indexed="8"/>
        <rFont val="Starling Serif"/>
        <family val="1"/>
      </rPr>
      <t>dom</t>
    </r>
    <r>
      <rPr>
        <sz val="11"/>
        <color indexed="8"/>
        <rFont val="Starling Serif"/>
        <family val="1"/>
      </rPr>
      <t xml:space="preserve"> [ibid.] - obviously the same word, with a fictitious consonantal opposition.</t>
    </r>
  </si>
  <si>
    <r>
      <t>Vossen 1997: 446 (</t>
    </r>
    <r>
      <rPr>
        <i/>
        <sz val="11"/>
        <color indexed="8"/>
        <rFont val="Starling Serif"/>
        <family val="1"/>
      </rPr>
      <t>*!xʼao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Represented in every single subbranch and clearly the optimal candidate for Proto-Kalahari Khoe 'neck'. </t>
    </r>
    <r>
      <rPr>
        <u val="single"/>
        <sz val="11"/>
        <color indexed="8"/>
        <rFont val="Starling Serif"/>
        <family val="1"/>
      </rPr>
      <t>Replacements</t>
    </r>
    <r>
      <rPr>
        <sz val="11"/>
        <color indexed="8"/>
        <rFont val="Starling Serif"/>
        <family val="1"/>
      </rPr>
      <t xml:space="preserve">: (a) ǀGanda-Kxoe </t>
    </r>
    <r>
      <rPr>
        <i/>
        <sz val="11"/>
        <color indexed="8"/>
        <rFont val="Starling Serif"/>
        <family val="1"/>
      </rPr>
      <t>*xɛri</t>
    </r>
    <r>
      <rPr>
        <sz val="11"/>
        <color indexed="8"/>
        <rFont val="Starling Serif"/>
        <family val="1"/>
      </rPr>
      <t xml:space="preserve">, possibly related to Nama </t>
    </r>
    <r>
      <rPr>
        <i/>
        <sz val="11"/>
        <color indexed="8"/>
        <rFont val="Starling Serif"/>
        <family val="1"/>
      </rPr>
      <t>xari-s</t>
    </r>
    <r>
      <rPr>
        <sz val="11"/>
        <color indexed="8"/>
        <rFont val="Starling Serif"/>
        <family val="1"/>
      </rPr>
      <t xml:space="preserve"> 'gizzard'; (b) Danisi-Tsʼixa </t>
    </r>
    <r>
      <rPr>
        <i/>
        <sz val="11"/>
        <color indexed="8"/>
        <rFont val="Starling Serif"/>
        <family val="1"/>
      </rPr>
      <t>*ʓanu</t>
    </r>
    <r>
      <rPr>
        <sz val="11"/>
        <color indexed="8"/>
        <rFont val="Starling Serif"/>
        <family val="1"/>
      </rPr>
      <t xml:space="preserve"> &lt; </t>
    </r>
    <r>
      <rPr>
        <i/>
        <sz val="11"/>
        <color indexed="8"/>
        <rFont val="Starling Serif"/>
        <family val="1"/>
      </rPr>
      <t>*anu</t>
    </r>
    <r>
      <rPr>
        <sz val="11"/>
        <color indexed="8"/>
        <rFont val="Starling Serif"/>
        <family val="1"/>
      </rPr>
      <t xml:space="preserve">, of unknown origin; (c) Tsua </t>
    </r>
    <r>
      <rPr>
        <i/>
        <sz val="11"/>
        <color indexed="8"/>
        <rFont val="Starling Serif"/>
        <family val="1"/>
      </rPr>
      <t>kínù</t>
    </r>
    <r>
      <rPr>
        <sz val="11"/>
        <color indexed="8"/>
        <rFont val="Starling Serif"/>
        <family val="1"/>
      </rPr>
      <t xml:space="preserve">, of unknown origin. </t>
    </r>
    <r>
      <rPr>
        <u val="single"/>
        <sz val="11"/>
        <color indexed="8"/>
        <rFont val="Starling Serif"/>
        <family val="1"/>
      </rPr>
      <t>Reconstruction shape</t>
    </r>
    <r>
      <rPr>
        <sz val="11"/>
        <color indexed="8"/>
        <rFont val="Starling Serif"/>
        <family val="1"/>
      </rPr>
      <t>: Correspondences are regular and trivial.</t>
    </r>
  </si>
  <si>
    <r>
      <t xml:space="preserve">Visser 2001: 33. Polysemy: 'new / young'. Quoted as </t>
    </r>
    <r>
      <rPr>
        <i/>
        <sz val="11"/>
        <color indexed="8"/>
        <rFont val="Starling Serif"/>
        <family val="1"/>
      </rPr>
      <t>kǎˤbá</t>
    </r>
    <r>
      <rPr>
        <sz val="11"/>
        <color indexed="8"/>
        <rFont val="Starling Serif"/>
        <family val="1"/>
      </rPr>
      <t xml:space="preserve"> in [Barnard 1985: 118].</t>
    </r>
  </si>
  <si>
    <r>
      <t xml:space="preserve">Vossen 1992: 386. Quoted as </t>
    </r>
    <r>
      <rPr>
        <i/>
        <sz val="11"/>
        <color indexed="8"/>
        <rFont val="Starling Serif"/>
        <family val="1"/>
      </rPr>
      <t>kaba</t>
    </r>
    <r>
      <rPr>
        <sz val="11"/>
        <color indexed="8"/>
        <rFont val="Starling Serif"/>
        <family val="1"/>
      </rPr>
      <t xml:space="preserve"> in [Tanaka 1978: 64].</t>
    </r>
  </si>
  <si>
    <r>
      <t xml:space="preserve">Dornan 1917: 101. The word is easily comparable with its equivalent in Tsua, if the alveolar click symbol here mistranscribes a lateral click (cf. 'fat', 'to lie' with identical situations). Alternatively, cf. also </t>
    </r>
    <r>
      <rPr>
        <i/>
        <sz val="11"/>
        <color indexed="8"/>
        <rFont val="Starling Serif"/>
        <family val="1"/>
      </rPr>
      <t>ǀxaie</t>
    </r>
    <r>
      <rPr>
        <sz val="11"/>
        <color indexed="8"/>
        <rFont val="Starling Serif"/>
        <family val="1"/>
      </rPr>
      <t xml:space="preserve"> 'new' [Dornan 1917: 102].</t>
    </r>
  </si>
  <si>
    <r>
      <t>Vossen 1992: 471 (</t>
    </r>
    <r>
      <rPr>
        <i/>
        <sz val="11"/>
        <color indexed="8"/>
        <rFont val="Starling Serif"/>
        <family val="1"/>
      </rPr>
      <t>*kxʼoa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Attested in ǁAni-Kxoe and the Shua subgroup. </t>
    </r>
    <r>
      <rPr>
        <u val="single"/>
        <sz val="11"/>
        <color indexed="8"/>
        <rFont val="Starling Serif"/>
        <family val="1"/>
      </rPr>
      <t>Replacements</t>
    </r>
    <r>
      <rPr>
        <sz val="11"/>
        <color indexed="8"/>
        <rFont val="Starling Serif"/>
        <family val="1"/>
      </rPr>
      <t xml:space="preserve">: (a) Naro + ǀGwi-ǁGana have </t>
    </r>
    <r>
      <rPr>
        <i/>
        <sz val="11"/>
        <color indexed="8"/>
        <rFont val="Starling Serif"/>
        <family val="1"/>
      </rPr>
      <t>*kaˤba</t>
    </r>
    <r>
      <rPr>
        <sz val="11"/>
        <color indexed="8"/>
        <rFont val="Starling Serif"/>
        <family val="1"/>
      </rPr>
      <t xml:space="preserve"> (&gt; ǀGwi-ǁGana </t>
    </r>
    <r>
      <rPr>
        <i/>
        <sz val="11"/>
        <color indexed="8"/>
        <rFont val="Starling Serif"/>
        <family val="1"/>
      </rPr>
      <t>*qaba</t>
    </r>
    <r>
      <rPr>
        <sz val="11"/>
        <color indexed="8"/>
        <rFont val="Starling Serif"/>
        <family val="1"/>
      </rPr>
      <t xml:space="preserve">) as the main equivalent for 'new'; the word is clearly related to Nama </t>
    </r>
    <r>
      <rPr>
        <i/>
        <sz val="11"/>
        <color indexed="8"/>
        <rFont val="Starling Serif"/>
        <family val="1"/>
      </rPr>
      <t>kawa</t>
    </r>
    <r>
      <rPr>
        <sz val="11"/>
        <color indexed="8"/>
        <rFont val="Starling Serif"/>
        <family val="1"/>
      </rPr>
      <t xml:space="preserve"> 'new' and could, therefore, by way of external cognate argument be eligible for the main slot; however, </t>
    </r>
    <r>
      <rPr>
        <i/>
        <sz val="11"/>
        <color indexed="8"/>
        <rFont val="Starling Serif"/>
        <family val="1"/>
      </rPr>
      <t>*kxʼoa</t>
    </r>
    <r>
      <rPr>
        <sz val="11"/>
        <color indexed="8"/>
        <rFont val="Starling Serif"/>
        <family val="1"/>
      </rPr>
      <t xml:space="preserve"> has far stronger internal distribution, implying that the Nama-Naro-ǁGana isogloss might really be areal; (b) Tsua </t>
    </r>
    <r>
      <rPr>
        <i/>
        <sz val="11"/>
        <color indexed="8"/>
        <rFont val="Starling Serif"/>
        <family val="1"/>
      </rPr>
      <t>áò</t>
    </r>
    <r>
      <rPr>
        <sz val="11"/>
        <color indexed="8"/>
        <rFont val="Starling Serif"/>
        <family val="1"/>
      </rPr>
      <t xml:space="preserve">, glossed by Vossen with the meaning 'new', is clearly the same word as Proto-Kalahari Khoe </t>
    </r>
    <r>
      <rPr>
        <i/>
        <sz val="11"/>
        <color indexed="8"/>
        <rFont val="Starling Serif"/>
        <family val="1"/>
      </rPr>
      <t>*ao</t>
    </r>
    <r>
      <rPr>
        <sz val="11"/>
        <color indexed="8"/>
        <rFont val="Starling Serif"/>
        <family val="1"/>
      </rPr>
      <t xml:space="preserve"> 'old' (!) - no hypotheses as to the reasons of such an odd meaning reversal. </t>
    </r>
    <r>
      <rPr>
        <u val="single"/>
        <sz val="11"/>
        <color indexed="8"/>
        <rFont val="Starling Serif"/>
        <family val="1"/>
      </rPr>
      <t>Reconstruction shape</t>
    </r>
    <r>
      <rPr>
        <sz val="11"/>
        <color indexed="8"/>
        <rFont val="Starling Serif"/>
        <family val="1"/>
      </rPr>
      <t>: Correspondences are regular and trivial.</t>
    </r>
  </si>
  <si>
    <r>
      <t xml:space="preserve">Kilian-Hatz 2003: 133; Köhler 1981: 512. Polysemy: 'get dark (vb.) / night'. Cf. Buga-Khoe </t>
    </r>
    <r>
      <rPr>
        <i/>
        <sz val="11"/>
        <color indexed="8"/>
        <rFont val="Starling Serif"/>
        <family val="1"/>
      </rPr>
      <t>tʰǔ</t>
    </r>
    <r>
      <rPr>
        <sz val="11"/>
        <color indexed="8"/>
        <rFont val="Starling Serif"/>
        <family val="1"/>
      </rPr>
      <t xml:space="preserve"> id. [Vossen 1997: 470].</t>
    </r>
  </si>
  <si>
    <r>
      <t xml:space="preserve">Visser 2001: 57; Barnard 1985: 24. Polysemy: 'night / evening / black'. Same word as 'black' q.v. Quoted as </t>
    </r>
    <r>
      <rPr>
        <i/>
        <sz val="11"/>
        <color indexed="8"/>
        <rFont val="Starling Serif"/>
        <family val="1"/>
      </rPr>
      <t>nǔ</t>
    </r>
    <r>
      <rPr>
        <sz val="11"/>
        <color indexed="8"/>
        <rFont val="Starling Serif"/>
        <family val="1"/>
      </rPr>
      <t xml:space="preserve"> in [Vossen 1997: 470].</t>
    </r>
  </si>
  <si>
    <r>
      <t xml:space="preserve">Not attested in reliable sources. In [Tanaka 1978: 65], the meaning 'night' is rendered as </t>
    </r>
    <r>
      <rPr>
        <i/>
        <sz val="11"/>
        <color indexed="8"/>
        <rFont val="Starling Serif"/>
        <family val="1"/>
      </rPr>
      <t>hxae-šika</t>
    </r>
    <r>
      <rPr>
        <sz val="11"/>
        <color indexed="8"/>
        <rFont val="Starling Serif"/>
        <family val="1"/>
      </rPr>
      <t xml:space="preserve">, where the first part = </t>
    </r>
    <r>
      <rPr>
        <i/>
        <sz val="11"/>
        <color indexed="8"/>
        <rFont val="Starling Serif"/>
        <family val="1"/>
      </rPr>
      <t>hxaè</t>
    </r>
    <r>
      <rPr>
        <sz val="11"/>
        <color indexed="8"/>
        <rFont val="Starling Serif"/>
        <family val="1"/>
      </rPr>
      <t xml:space="preserve"> 'dark' [Tanaka 1978: 26] and the second may constitute a string of derivational suffixes, but whether this is indeed the basic word for 'night' remains to be confirmed.</t>
    </r>
  </si>
  <si>
    <r>
      <t xml:space="preserve">Not attested in reliable sources. In [Tanaka 1978: 65], the meaning 'night' is rendered as </t>
    </r>
    <r>
      <rPr>
        <i/>
        <sz val="11"/>
        <color indexed="8"/>
        <rFont val="Starling Serif"/>
        <family val="1"/>
      </rPr>
      <t>hxae-šika</t>
    </r>
    <r>
      <rPr>
        <sz val="11"/>
        <color indexed="8"/>
        <rFont val="Starling Serif"/>
        <family val="1"/>
      </rPr>
      <t xml:space="preserve">, where the first part = </t>
    </r>
    <r>
      <rPr>
        <i/>
        <sz val="11"/>
        <color indexed="8"/>
        <rFont val="Starling Serif"/>
        <family val="1"/>
      </rPr>
      <t>hxaè</t>
    </r>
    <r>
      <rPr>
        <sz val="11"/>
        <color indexed="8"/>
        <rFont val="Starling Serif"/>
        <family val="1"/>
      </rPr>
      <t xml:space="preserve"> 'dark' [Tanaka 1978: 26] (= </t>
    </r>
    <r>
      <rPr>
        <i/>
        <sz val="11"/>
        <color indexed="8"/>
        <rFont val="Starling Serif"/>
        <family val="1"/>
      </rPr>
      <t>qáè</t>
    </r>
    <r>
      <rPr>
        <sz val="11"/>
        <color indexed="8"/>
        <rFont val="Starling Serif"/>
        <family val="1"/>
      </rPr>
      <t xml:space="preserve"> 'dark' [Vossen 1992: 386]) and the second may constitute a string of derivational suffixes, but whether this is indeed the basic word for 'night' remains to be confirmed.</t>
    </r>
  </si>
  <si>
    <r>
      <t xml:space="preserve">Dornan 1917: 97. The same stem is probably present in </t>
    </r>
    <r>
      <rPr>
        <i/>
        <sz val="11"/>
        <color indexed="8"/>
        <rFont val="Starling Serif"/>
        <family val="1"/>
      </rPr>
      <t>xaie ka</t>
    </r>
    <r>
      <rPr>
        <sz val="11"/>
        <color indexed="8"/>
        <rFont val="Starling Serif"/>
        <family val="1"/>
      </rPr>
      <t xml:space="preserve"> 'night' [Dornan 1917: 102].</t>
    </r>
  </si>
  <si>
    <r>
      <t>Vossen 1997: 470 (</t>
    </r>
    <r>
      <rPr>
        <i/>
        <sz val="11"/>
        <color indexed="8"/>
        <rFont val="Starling Serif"/>
        <family val="1"/>
      </rPr>
      <t>*tʰǔ</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Well represented across all subbranches. </t>
    </r>
    <r>
      <rPr>
        <u val="single"/>
        <sz val="11"/>
        <color indexed="8"/>
        <rFont val="Starling Serif"/>
        <family val="1"/>
      </rPr>
      <t>Replacements</t>
    </r>
    <r>
      <rPr>
        <sz val="11"/>
        <color indexed="8"/>
        <rFont val="Starling Serif"/>
        <family val="1"/>
      </rPr>
      <t xml:space="preserve">: (a) Naro </t>
    </r>
    <r>
      <rPr>
        <i/>
        <sz val="11"/>
        <color indexed="8"/>
        <rFont val="Starling Serif"/>
        <family val="1"/>
      </rPr>
      <t>ǔ</t>
    </r>
    <r>
      <rPr>
        <sz val="11"/>
        <color indexed="8"/>
        <rFont val="Starling Serif"/>
        <family val="1"/>
      </rPr>
      <t xml:space="preserve"> is the same word as 'black', with a secondary polysemous development {'black' &gt; 'night'}; (b) Hiechware </t>
    </r>
    <r>
      <rPr>
        <i/>
        <sz val="11"/>
        <color indexed="8"/>
        <rFont val="Starling Serif"/>
        <family val="1"/>
      </rPr>
      <t>haie</t>
    </r>
    <r>
      <rPr>
        <sz val="11"/>
        <color indexed="8"/>
        <rFont val="Starling Serif"/>
        <family val="1"/>
      </rPr>
      <t xml:space="preserve"> is etymologically related to ǁGana </t>
    </r>
    <r>
      <rPr>
        <i/>
        <sz val="11"/>
        <color indexed="8"/>
        <rFont val="Starling Serif"/>
        <family val="1"/>
      </rPr>
      <t>qáè</t>
    </r>
    <r>
      <rPr>
        <sz val="11"/>
        <color indexed="8"/>
        <rFont val="Starling Serif"/>
        <family val="1"/>
      </rPr>
      <t xml:space="preserve">, Nama </t>
    </r>
    <r>
      <rPr>
        <i/>
        <sz val="11"/>
        <color indexed="8"/>
        <rFont val="Starling Serif"/>
        <family val="1"/>
      </rPr>
      <t>!xae-</t>
    </r>
    <r>
      <rPr>
        <sz val="11"/>
        <color indexed="8"/>
        <rFont val="Starling Serif"/>
        <family val="1"/>
      </rPr>
      <t xml:space="preserve"> 'darkness'; the same root is probably involved in compound formations with the meaning 'night' in ǀGwi-ǁGana, but its original meaning was most likely 'darkness' in general rather than 'nighttime' in particular, so the developments in Hiechware and ǀGwi-ǁGana are easily interpretable as independent trivial semantic shifts {'dark' &gt; 'night'}.</t>
    </r>
  </si>
  <si>
    <r>
      <t xml:space="preserve">Kilian-Hatz 2003: 182. Cf. Buga-Khoe </t>
    </r>
    <r>
      <rPr>
        <i/>
        <sz val="11"/>
        <color indexed="8"/>
        <rFont val="Starling Serif"/>
        <family val="1"/>
      </rPr>
      <t>ǂúì</t>
    </r>
    <r>
      <rPr>
        <sz val="11"/>
        <color indexed="8"/>
        <rFont val="Starling Serif"/>
        <family val="1"/>
      </rPr>
      <t xml:space="preserve"> id. [Vossen 1997: 471].</t>
    </r>
  </si>
  <si>
    <r>
      <t xml:space="preserve">Visser 2001: 90. Quoted as </t>
    </r>
    <r>
      <rPr>
        <i/>
        <sz val="11"/>
        <color indexed="8"/>
        <rFont val="Starling Serif"/>
        <family val="1"/>
      </rPr>
      <t>ǂúí</t>
    </r>
    <r>
      <rPr>
        <sz val="11"/>
        <color indexed="8"/>
        <rFont val="Starling Serif"/>
        <family val="1"/>
      </rPr>
      <t xml:space="preserve"> in [Vossen 1997: 471]; as </t>
    </r>
    <r>
      <rPr>
        <i/>
        <sz val="11"/>
        <color indexed="8"/>
        <rFont val="Starling Serif"/>
        <family val="1"/>
      </rPr>
      <t>ǂkúíí</t>
    </r>
    <r>
      <rPr>
        <sz val="11"/>
        <color indexed="8"/>
        <rFont val="Starling Serif"/>
        <family val="1"/>
      </rPr>
      <t xml:space="preserve"> ~ </t>
    </r>
    <r>
      <rPr>
        <i/>
        <sz val="11"/>
        <color indexed="8"/>
        <rFont val="Starling Serif"/>
        <family val="1"/>
      </rPr>
      <t>ǂkúéé</t>
    </r>
    <r>
      <rPr>
        <sz val="11"/>
        <color indexed="8"/>
        <rFont val="Starling Serif"/>
        <family val="1"/>
      </rPr>
      <t xml:space="preserve"> ~ </t>
    </r>
    <r>
      <rPr>
        <i/>
        <sz val="11"/>
        <color indexed="8"/>
        <rFont val="Starling Serif"/>
        <family val="1"/>
      </rPr>
      <t>ǂúí</t>
    </r>
    <r>
      <rPr>
        <sz val="11"/>
        <color indexed="8"/>
        <rFont val="Starling Serif"/>
        <family val="1"/>
      </rPr>
      <t xml:space="preserve"> in [Barnard 1985: 64].</t>
    </r>
  </si>
  <si>
    <r>
      <t xml:space="preserve">Vossen 1997: 471. Quoted as </t>
    </r>
    <r>
      <rPr>
        <i/>
        <sz val="11"/>
        <color indexed="8"/>
        <rFont val="Starling Serif"/>
        <family val="1"/>
      </rPr>
      <t>!tui</t>
    </r>
    <r>
      <rPr>
        <sz val="11"/>
        <color indexed="8"/>
        <rFont val="Starling Serif"/>
        <family val="1"/>
      </rPr>
      <t xml:space="preserve"> in [Tanaka 1978: 65] (with incorrect identification of the click influx).</t>
    </r>
  </si>
  <si>
    <r>
      <t xml:space="preserve">Vossen 1997: 471. Quoted as </t>
    </r>
    <r>
      <rPr>
        <i/>
        <sz val="11"/>
        <color indexed="8"/>
        <rFont val="Starling Serif"/>
        <family val="1"/>
      </rPr>
      <t>tʸúì</t>
    </r>
    <r>
      <rPr>
        <sz val="11"/>
        <color indexed="8"/>
        <rFont val="Starling Serif"/>
        <family val="1"/>
      </rPr>
      <t xml:space="preserve"> in the earlier source [Vossen 1988: 92].</t>
    </r>
  </si>
  <si>
    <r>
      <t>Vossen 1997: 471 (</t>
    </r>
    <r>
      <rPr>
        <i/>
        <sz val="11"/>
        <color indexed="8"/>
        <rFont val="Starling Serif"/>
        <family val="1"/>
      </rPr>
      <t>*ǂui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Correspondences are regular (with expected click-to-affricate development in the Eastern branch).</t>
    </r>
  </si>
  <si>
    <r>
      <t xml:space="preserve">Kilian-Hatz 2003: 19, 138. Quoted as </t>
    </r>
    <r>
      <rPr>
        <i/>
        <sz val="11"/>
        <color indexed="8"/>
        <rFont val="Starling Serif"/>
        <family val="1"/>
      </rPr>
      <t>ꞵéː</t>
    </r>
    <r>
      <rPr>
        <sz val="11"/>
        <color indexed="8"/>
        <rFont val="Starling Serif"/>
        <family val="1"/>
      </rPr>
      <t xml:space="preserve"> in [Köhler 1981: 535]. Enclitic particle that expresses the basic meaning of negation next to indicative forms of the verb. Cf. Buga-Khoe </t>
    </r>
    <r>
      <rPr>
        <i/>
        <sz val="11"/>
        <color indexed="8"/>
        <rFont val="Starling Serif"/>
        <family val="1"/>
      </rPr>
      <t>=bé</t>
    </r>
    <r>
      <rPr>
        <sz val="11"/>
        <color indexed="8"/>
        <rFont val="Starling Serif"/>
        <family val="1"/>
      </rPr>
      <t xml:space="preserve"> id. in [Vossen 1997: 203].</t>
    </r>
  </si>
  <si>
    <r>
      <t xml:space="preserve">Visser 2001: 78, 79; Vossen 1997: 214. The morpheme behaves as a verbal enclitic; distribution between the two variants remains unclear. This negation is employed in present and past tenses; for the future tense, the default negation is </t>
    </r>
    <r>
      <rPr>
        <i/>
        <sz val="11"/>
        <color indexed="8"/>
        <rFont val="Starling Serif"/>
        <family val="1"/>
      </rPr>
      <t>títè</t>
    </r>
    <r>
      <rPr>
        <sz val="11"/>
        <color indexed="8"/>
        <rFont val="Starling Serif"/>
        <family val="1"/>
      </rPr>
      <t xml:space="preserve"> [Visser 2001: 96; Vossen 1997: 214]. Morphological connections between </t>
    </r>
    <r>
      <rPr>
        <i/>
        <sz val="11"/>
        <color indexed="8"/>
        <rFont val="Starling Serif"/>
        <family val="1"/>
      </rPr>
      <t>tá</t>
    </r>
    <r>
      <rPr>
        <sz val="11"/>
        <color indexed="8"/>
        <rFont val="Starling Serif"/>
        <family val="1"/>
      </rPr>
      <t xml:space="preserve">, </t>
    </r>
    <r>
      <rPr>
        <i/>
        <sz val="11"/>
        <color indexed="8"/>
        <rFont val="Starling Serif"/>
        <family val="1"/>
      </rPr>
      <t>tāmā</t>
    </r>
    <r>
      <rPr>
        <sz val="11"/>
        <color indexed="8"/>
        <rFont val="Starling Serif"/>
        <family val="1"/>
      </rPr>
      <t xml:space="preserve">, and </t>
    </r>
    <r>
      <rPr>
        <i/>
        <sz val="11"/>
        <color indexed="8"/>
        <rFont val="Starling Serif"/>
        <family val="1"/>
      </rPr>
      <t>títè</t>
    </r>
    <r>
      <rPr>
        <sz val="11"/>
        <color indexed="8"/>
        <rFont val="Starling Serif"/>
        <family val="1"/>
      </rPr>
      <t xml:space="preserve"> on the synchronic level are essentially of a suppletive nature, but it is almost certain that all three are historically related.</t>
    </r>
  </si>
  <si>
    <r>
      <t xml:space="preserve">Vossen 1997: 214. Quoted as </t>
    </r>
    <r>
      <rPr>
        <i/>
        <sz val="11"/>
        <color indexed="8"/>
        <rFont val="Starling Serif"/>
        <family val="1"/>
      </rPr>
      <t>-čama</t>
    </r>
    <r>
      <rPr>
        <sz val="11"/>
        <color indexed="8"/>
        <rFont val="Starling Serif"/>
        <family val="1"/>
      </rPr>
      <t xml:space="preserve"> in [Tanaka 1978: 65].</t>
    </r>
  </si>
  <si>
    <r>
      <t xml:space="preserve">Vossen 1997: 214. Quoted as </t>
    </r>
    <r>
      <rPr>
        <i/>
        <sz val="11"/>
        <color indexed="8"/>
        <rFont val="Starling Serif"/>
        <family val="1"/>
      </rPr>
      <t>-tama</t>
    </r>
    <r>
      <rPr>
        <sz val="11"/>
        <color indexed="8"/>
        <rFont val="Starling Serif"/>
        <family val="1"/>
      </rPr>
      <t xml:space="preserve"> in [Tanaka 1978: 65].</t>
    </r>
  </si>
  <si>
    <r>
      <t xml:space="preserve">Vossen 1997: 226. Basic verbal enclitic, employed in present tense forms. The corresponding morpheme for the past tense is </t>
    </r>
    <r>
      <rPr>
        <i/>
        <sz val="11"/>
        <color indexed="8"/>
        <rFont val="Starling Serif"/>
        <family val="1"/>
      </rPr>
      <t>=mana</t>
    </r>
    <r>
      <rPr>
        <sz val="11"/>
        <color indexed="8"/>
        <rFont val="Starling Serif"/>
        <family val="1"/>
      </rPr>
      <t>.</t>
    </r>
  </si>
  <si>
    <r>
      <t xml:space="preserve">Vossen 1997: 226. Basic verbal enclitic, employed in present tense forms. The corresponding morpheme for the past tense is </t>
    </r>
    <r>
      <rPr>
        <i/>
        <sz val="11"/>
        <color indexed="8"/>
        <rFont val="Starling Serif"/>
        <family val="1"/>
      </rPr>
      <t>=m</t>
    </r>
    <r>
      <rPr>
        <sz val="11"/>
        <color indexed="8"/>
        <rFont val="Starling Serif"/>
        <family val="1"/>
      </rPr>
      <t>.</t>
    </r>
  </si>
  <si>
    <r>
      <t xml:space="preserve">Vossen 1997: 226. Basic verbal enclitic, employed in present tense forms. The corresponding morpheme for the past tense is </t>
    </r>
    <r>
      <rPr>
        <i/>
        <sz val="11"/>
        <color indexed="8"/>
        <rFont val="Starling Serif"/>
        <family val="1"/>
      </rPr>
      <t>=bé</t>
    </r>
    <r>
      <rPr>
        <sz val="11"/>
        <color indexed="8"/>
        <rFont val="Starling Serif"/>
        <family val="1"/>
      </rPr>
      <t>.</t>
    </r>
  </si>
  <si>
    <r>
      <t xml:space="preserve">Vossen 1997: 226. Basic verbal enclitic, employed in present tense forms. The corresponding variant for the past tense is </t>
    </r>
    <r>
      <rPr>
        <i/>
        <sz val="11"/>
        <color indexed="8"/>
        <rFont val="Starling Serif"/>
        <family val="1"/>
      </rPr>
      <t>=íté</t>
    </r>
    <r>
      <rPr>
        <sz val="11"/>
        <color indexed="8"/>
        <rFont val="Starling Serif"/>
        <family val="1"/>
      </rPr>
      <t>.</t>
    </r>
  </si>
  <si>
    <r>
      <t xml:space="preserve">Vossen 1997: 226. Basic verbal enclitic, employed in present tense forms. The corresponding morpheme for the past tense is </t>
    </r>
    <r>
      <rPr>
        <i/>
        <sz val="11"/>
        <color indexed="8"/>
        <rFont val="Starling Serif"/>
        <family val="1"/>
      </rPr>
      <t>=mànà</t>
    </r>
    <r>
      <rPr>
        <sz val="11"/>
        <color indexed="8"/>
        <rFont val="Starling Serif"/>
        <family val="1"/>
      </rPr>
      <t>.</t>
    </r>
  </si>
  <si>
    <r>
      <t xml:space="preserve">Dornan 1917: 67. Basic verbal enclitic, employed in present tense forms. The corresponding variant for the past tense is </t>
    </r>
    <r>
      <rPr>
        <i/>
        <sz val="11"/>
        <color indexed="8"/>
        <rFont val="Starling Serif"/>
        <family val="1"/>
      </rPr>
      <t>=tʰa</t>
    </r>
    <r>
      <rPr>
        <sz val="11"/>
        <color indexed="8"/>
        <rFont val="Starling Serif"/>
        <family val="1"/>
      </rPr>
      <t>.</t>
    </r>
  </si>
  <si>
    <r>
      <t>Vossen 1997: 366 (</t>
    </r>
    <r>
      <rPr>
        <i/>
        <sz val="11"/>
        <color indexed="8"/>
        <rFont val="Starling Serif"/>
        <family val="1"/>
      </rPr>
      <t>*tama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Found in all the subgroups except for ǁAni-Kxoe. </t>
    </r>
    <r>
      <rPr>
        <u val="single"/>
        <sz val="11"/>
        <color indexed="8"/>
        <rFont val="Starling Serif"/>
        <family val="1"/>
      </rPr>
      <t>Replacements</t>
    </r>
    <r>
      <rPr>
        <sz val="11"/>
        <color indexed="8"/>
        <rFont val="Starling Serif"/>
        <family val="1"/>
      </rPr>
      <t xml:space="preserve">: See 'Semantics and Structure'. </t>
    </r>
    <r>
      <rPr>
        <u val="single"/>
        <sz val="11"/>
        <color indexed="8"/>
        <rFont val="Starling Serif"/>
        <family val="1"/>
      </rPr>
      <t>Reconstruction shape</t>
    </r>
    <r>
      <rPr>
        <sz val="11"/>
        <color indexed="8"/>
        <rFont val="Starling Serif"/>
        <family val="1"/>
      </rPr>
      <t xml:space="preserve">: We follow Vossen in his conjecture that the variant </t>
    </r>
    <r>
      <rPr>
        <i/>
        <sz val="11"/>
        <color indexed="8"/>
        <rFont val="Starling Serif"/>
        <family val="1"/>
      </rPr>
      <t>-ta</t>
    </r>
    <r>
      <rPr>
        <sz val="11"/>
        <color indexed="8"/>
        <rFont val="Starling Serif"/>
        <family val="1"/>
      </rPr>
      <t xml:space="preserve"> is historically contracted from </t>
    </r>
    <r>
      <rPr>
        <i/>
        <sz val="11"/>
        <color indexed="8"/>
        <rFont val="Starling Serif"/>
        <family val="1"/>
      </rPr>
      <t>*-tama</t>
    </r>
    <r>
      <rPr>
        <sz val="11"/>
        <color indexed="8"/>
        <rFont val="Starling Serif"/>
        <family val="1"/>
      </rPr>
      <t xml:space="preserve"> (cf. Tsʼixa </t>
    </r>
    <r>
      <rPr>
        <i/>
        <sz val="11"/>
        <color indexed="8"/>
        <rFont val="Starling Serif"/>
        <family val="1"/>
      </rPr>
      <t>-tã</t>
    </r>
    <r>
      <rPr>
        <sz val="11"/>
        <color indexed="8"/>
        <rFont val="Starling Serif"/>
        <family val="1"/>
      </rPr>
      <t xml:space="preserve"> where traces of the original nasal consonant are still seen in vowel nasalization), since the bisyllabic variant is confirmed externally (= Nama </t>
    </r>
    <r>
      <rPr>
        <i/>
        <sz val="11"/>
        <color indexed="8"/>
        <rFont val="Starling Serif"/>
        <family val="1"/>
      </rPr>
      <t>tama</t>
    </r>
    <r>
      <rPr>
        <sz val="11"/>
        <color indexed="8"/>
        <rFont val="Starling Serif"/>
        <family val="1"/>
      </rPr>
      <t xml:space="preserve">) and there is no explanation of </t>
    </r>
    <r>
      <rPr>
        <i/>
        <sz val="11"/>
        <color indexed="8"/>
        <rFont val="Starling Serif"/>
        <family val="1"/>
      </rPr>
      <t>*-ma</t>
    </r>
    <r>
      <rPr>
        <sz val="11"/>
        <color indexed="8"/>
        <rFont val="Starling Serif"/>
        <family val="1"/>
      </rPr>
      <t xml:space="preserve"> as an additional suffix with its own meaning and function. </t>
    </r>
    <r>
      <rPr>
        <u val="single"/>
        <sz val="11"/>
        <color indexed="8"/>
        <rFont val="Starling Serif"/>
        <family val="1"/>
      </rPr>
      <t>Semantics and structure</t>
    </r>
    <r>
      <rPr>
        <sz val="11"/>
        <color indexed="8"/>
        <rFont val="Starling Serif"/>
        <family val="1"/>
      </rPr>
      <t xml:space="preserve">: The morpheme </t>
    </r>
    <r>
      <rPr>
        <i/>
        <sz val="11"/>
        <color indexed="8"/>
        <rFont val="Starling Serif"/>
        <family val="1"/>
      </rPr>
      <t>*=ta(ma)</t>
    </r>
    <r>
      <rPr>
        <sz val="11"/>
        <color indexed="8"/>
        <rFont val="Starling Serif"/>
        <family val="1"/>
      </rPr>
      <t xml:space="preserve"> is the only one that can be reliably reconstructed for the Proto-Kalahari Khoe level as a basic negation suffix. Most of the languages feature a binary opposition between present-time and past-time negation, but the realization of this opposition differs between languages. One possible scenario is that the original system was similar to the one seen in Danisi, with </t>
    </r>
    <r>
      <rPr>
        <i/>
        <sz val="11"/>
        <color indexed="8"/>
        <rFont val="Starling Serif"/>
        <family val="1"/>
      </rPr>
      <t>*=ta(ma)</t>
    </r>
    <r>
      <rPr>
        <sz val="11"/>
        <color indexed="8"/>
        <rFont val="Starling Serif"/>
        <family val="1"/>
      </rPr>
      <t xml:space="preserve"> as the present tense negation marker and </t>
    </r>
    <r>
      <rPr>
        <i/>
        <sz val="11"/>
        <color indexed="8"/>
        <rFont val="Starling Serif"/>
        <family val="1"/>
      </rPr>
      <t>*=be</t>
    </r>
    <r>
      <rPr>
        <sz val="11"/>
        <color indexed="8"/>
        <rFont val="Starling Serif"/>
        <family val="1"/>
      </rPr>
      <t xml:space="preserve"> as the past tense marker; later on, </t>
    </r>
    <r>
      <rPr>
        <i/>
        <sz val="11"/>
        <color indexed="8"/>
        <rFont val="Starling Serif"/>
        <family val="1"/>
      </rPr>
      <t>*=be</t>
    </r>
    <r>
      <rPr>
        <sz val="11"/>
        <color indexed="8"/>
        <rFont val="Starling Serif"/>
        <family val="1"/>
      </rPr>
      <t xml:space="preserve"> was generalized in the ǁAni-Kxoe subgroup, </t>
    </r>
    <r>
      <rPr>
        <i/>
        <sz val="11"/>
        <color indexed="8"/>
        <rFont val="Starling Serif"/>
        <family val="1"/>
      </rPr>
      <t>*=ta(ma)</t>
    </r>
    <r>
      <rPr>
        <sz val="11"/>
        <color indexed="8"/>
        <rFont val="Starling Serif"/>
        <family val="1"/>
      </rPr>
      <t xml:space="preserve"> was generalized (almost) everywhere else and innovative past tense markers independently sprang up in a few other languages, e.g. Naro and Tsʼixa. This scenario seems somewhat likely since there are no obvious sources for the innovation of </t>
    </r>
    <r>
      <rPr>
        <i/>
        <sz val="11"/>
        <color indexed="8"/>
        <rFont val="Starling Serif"/>
        <family val="1"/>
      </rPr>
      <t>*=be</t>
    </r>
    <r>
      <rPr>
        <sz val="11"/>
        <color indexed="8"/>
        <rFont val="Starling Serif"/>
        <family val="1"/>
      </rPr>
      <t xml:space="preserve"> in ǁAni-Kxoe; conversely, the situation in Naro, for instance, could at least theoretically be explained as an areal innovation under the influence of Khoekhoe. Nevertheless, for the moment we prefer to restrict protolanguage synonymy to </t>
    </r>
    <r>
      <rPr>
        <i/>
        <sz val="11"/>
        <color indexed="8"/>
        <rFont val="Starling Serif"/>
        <family val="1"/>
      </rPr>
      <t>*=tama</t>
    </r>
    <r>
      <rPr>
        <sz val="11"/>
        <color indexed="8"/>
        <rFont val="Starling Serif"/>
        <family val="1"/>
      </rPr>
      <t xml:space="preserve"> alone, for reasons of distribution.</t>
    </r>
  </si>
  <si>
    <r>
      <t xml:space="preserve">Kilian-Hatz 2003: 157; Köhler 1981: 490. Cf. Buga-Khoe </t>
    </r>
    <r>
      <rPr>
        <i/>
        <sz val="11"/>
        <color indexed="8"/>
        <rFont val="Starling Serif"/>
        <family val="1"/>
      </rPr>
      <t>ǀúí</t>
    </r>
    <r>
      <rPr>
        <sz val="11"/>
        <color indexed="8"/>
        <rFont val="Starling Serif"/>
        <family val="1"/>
      </rPr>
      <t xml:space="preserve"> id. [Vossen 1997: 429].</t>
    </r>
  </si>
  <si>
    <r>
      <t xml:space="preserve">Visser 2001: 13; Vossen 1997: 429. Polysemy: 'one / same / alone'. Quoted as </t>
    </r>
    <r>
      <rPr>
        <i/>
        <sz val="11"/>
        <color indexed="8"/>
        <rFont val="Starling Serif"/>
        <family val="1"/>
      </rPr>
      <t>ǀkúí</t>
    </r>
    <r>
      <rPr>
        <sz val="11"/>
        <color indexed="8"/>
        <rFont val="Starling Serif"/>
        <family val="1"/>
      </rPr>
      <t xml:space="preserve"> ~ </t>
    </r>
    <r>
      <rPr>
        <i/>
        <sz val="11"/>
        <color indexed="8"/>
        <rFont val="Starling Serif"/>
        <family val="1"/>
      </rPr>
      <t>ǀúí</t>
    </r>
    <r>
      <rPr>
        <sz val="11"/>
        <color indexed="8"/>
        <rFont val="Starling Serif"/>
        <family val="1"/>
      </rPr>
      <t xml:space="preserve"> in [Barnard 1985: 122].</t>
    </r>
  </si>
  <si>
    <r>
      <t xml:space="preserve">Vossen 1997: 429. Quoted as </t>
    </r>
    <r>
      <rPr>
        <i/>
        <sz val="11"/>
        <color indexed="8"/>
        <rFont val="Starling Serif"/>
        <family val="1"/>
      </rPr>
      <t>ǀwi</t>
    </r>
    <r>
      <rPr>
        <sz val="11"/>
        <color indexed="8"/>
        <rFont val="Starling Serif"/>
        <family val="1"/>
      </rPr>
      <t xml:space="preserve"> in [Tanaka 1978: 67].</t>
    </r>
  </si>
  <si>
    <r>
      <t>Vossen 1997: 429 (</t>
    </r>
    <r>
      <rPr>
        <i/>
        <sz val="11"/>
        <color indexed="8"/>
        <rFont val="Starling Serif"/>
        <family val="1"/>
      </rPr>
      <t>*ǀúí</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Correspondences are regular and trivial (with the exception of sporadic click loss in Hiechware, provided the old transcription is accurate).</t>
    </r>
  </si>
  <si>
    <r>
      <t xml:space="preserve">Kilian-Hatz 2003: 66. Quoted as </t>
    </r>
    <r>
      <rPr>
        <i/>
        <sz val="11"/>
        <color indexed="8"/>
        <rFont val="Starling Serif"/>
        <family val="1"/>
      </rPr>
      <t>kʰòe</t>
    </r>
    <r>
      <rPr>
        <sz val="11"/>
        <color indexed="8"/>
        <rFont val="Starling Serif"/>
        <family val="1"/>
      </rPr>
      <t xml:space="preserve"> in [Köhler 1981: 508]. Cf. also Buga-Khoe </t>
    </r>
    <r>
      <rPr>
        <i/>
        <sz val="11"/>
        <color indexed="8"/>
        <rFont val="Starling Serif"/>
        <family val="1"/>
      </rPr>
      <t>kʰóé</t>
    </r>
    <r>
      <rPr>
        <sz val="11"/>
        <color indexed="8"/>
        <rFont val="Starling Serif"/>
        <family val="1"/>
      </rPr>
      <t xml:space="preserve"> id. [Vossen 1997: 458].</t>
    </r>
  </si>
  <si>
    <r>
      <t xml:space="preserve">Visser 2001: 41; Vossen 1997: 409. Quoted as </t>
    </r>
    <r>
      <rPr>
        <i/>
        <sz val="11"/>
        <color indexed="8"/>
        <rFont val="Starling Serif"/>
        <family val="1"/>
      </rPr>
      <t>kʰúè</t>
    </r>
    <r>
      <rPr>
        <sz val="11"/>
        <color indexed="8"/>
        <rFont val="Starling Serif"/>
        <family val="1"/>
      </rPr>
      <t xml:space="preserve"> ~ </t>
    </r>
    <r>
      <rPr>
        <i/>
        <sz val="11"/>
        <color indexed="8"/>
        <rFont val="Starling Serif"/>
        <family val="1"/>
      </rPr>
      <t>kʰóè</t>
    </r>
    <r>
      <rPr>
        <sz val="11"/>
        <color indexed="8"/>
        <rFont val="Starling Serif"/>
        <family val="1"/>
      </rPr>
      <t xml:space="preserve"> in [Barnard 1985: 70]. Barnard: "This term is sometimes used specifically for Nharo or Bushman people, in opposition to other ethnic groups".</t>
    </r>
  </si>
  <si>
    <r>
      <t xml:space="preserve">Vossen 1997: 409. Quoted as </t>
    </r>
    <r>
      <rPr>
        <i/>
        <sz val="11"/>
        <color indexed="8"/>
        <rFont val="Starling Serif"/>
        <family val="1"/>
      </rPr>
      <t>kue</t>
    </r>
    <r>
      <rPr>
        <sz val="11"/>
        <color indexed="8"/>
        <rFont val="Starling Serif"/>
        <family val="1"/>
      </rPr>
      <t xml:space="preserve"> in [Tanaka 1978: 71].</t>
    </r>
  </si>
  <si>
    <r>
      <t xml:space="preserve">Dornan 1917: 90, 91. Cf. also </t>
    </r>
    <r>
      <rPr>
        <i/>
        <sz val="11"/>
        <color indexed="8"/>
        <rFont val="Starling Serif"/>
        <family val="1"/>
      </rPr>
      <t>čowe</t>
    </r>
    <r>
      <rPr>
        <sz val="11"/>
        <color indexed="8"/>
        <rFont val="Starling Serif"/>
        <family val="1"/>
      </rPr>
      <t xml:space="preserve"> 'man' [Dornan 1917: 91] - most likely, the same word.</t>
    </r>
  </si>
  <si>
    <r>
      <t>Vossen 1997: 467 (</t>
    </r>
    <r>
      <rPr>
        <i/>
        <sz val="11"/>
        <color indexed="8"/>
        <rFont val="Starling Serif"/>
        <family val="1"/>
      </rPr>
      <t>*kʰoe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Correspondences are regular (with expected palatalization in Kua-Tsua, though the distribution of palatalized variants across dialects is somewhat sporadic, as in other similar cases).</t>
    </r>
  </si>
  <si>
    <r>
      <t xml:space="preserve">Kilian-Hatz 2003: 120; Köhler 1981: 517. Used also in the verbal meaning ('to rain'). Cf. Buga-Khoe </t>
    </r>
    <r>
      <rPr>
        <i/>
        <sz val="11"/>
        <color indexed="8"/>
        <rFont val="Starling Serif"/>
        <family val="1"/>
      </rPr>
      <t>tǔ</t>
    </r>
    <r>
      <rPr>
        <sz val="11"/>
        <color indexed="8"/>
        <rFont val="Starling Serif"/>
        <family val="1"/>
      </rPr>
      <t xml:space="preserve"> id. [Vossen 1997: 477].</t>
    </r>
  </si>
  <si>
    <r>
      <t xml:space="preserve">Visser 2001: 105. Quoted as </t>
    </r>
    <r>
      <rPr>
        <i/>
        <sz val="11"/>
        <color indexed="8"/>
        <rFont val="Starling Serif"/>
        <family val="1"/>
      </rPr>
      <t>tú</t>
    </r>
    <r>
      <rPr>
        <sz val="11"/>
        <color indexed="8"/>
        <rFont val="Starling Serif"/>
        <family val="1"/>
      </rPr>
      <t xml:space="preserve"> in [Vossen 1997: 477]; as </t>
    </r>
    <r>
      <rPr>
        <i/>
        <sz val="11"/>
        <color indexed="8"/>
        <rFont val="Starling Serif"/>
        <family val="1"/>
      </rPr>
      <t>túː</t>
    </r>
    <r>
      <rPr>
        <sz val="11"/>
        <color indexed="8"/>
        <rFont val="Starling Serif"/>
        <family val="1"/>
      </rPr>
      <t xml:space="preserve"> ~ </t>
    </r>
    <r>
      <rPr>
        <i/>
        <sz val="11"/>
        <color indexed="8"/>
        <rFont val="Starling Serif"/>
        <family val="1"/>
      </rPr>
      <t>dúː</t>
    </r>
    <r>
      <rPr>
        <sz val="11"/>
        <color indexed="8"/>
        <rFont val="Starling Serif"/>
        <family val="1"/>
      </rPr>
      <t xml:space="preserve"> (fem.) in [Barnard 1985: 33]. Used also in the verbal meaning ('to rain').</t>
    </r>
  </si>
  <si>
    <r>
      <t xml:space="preserve">Vossen 1997: 477. Quoted as </t>
    </r>
    <r>
      <rPr>
        <i/>
        <sz val="11"/>
        <color indexed="8"/>
        <rFont val="Starling Serif"/>
        <family val="1"/>
      </rPr>
      <t>tyú</t>
    </r>
    <r>
      <rPr>
        <sz val="11"/>
        <color indexed="8"/>
        <rFont val="Starling Serif"/>
        <family val="1"/>
      </rPr>
      <t xml:space="preserve"> in the earlier source [Vossen 1986: 93].</t>
    </r>
  </si>
  <si>
    <r>
      <t xml:space="preserve">Nakagawa 1996: 110. Quoted as </t>
    </r>
    <r>
      <rPr>
        <i/>
        <sz val="11"/>
        <color indexed="8"/>
        <rFont val="Starling Serif"/>
        <family val="1"/>
      </rPr>
      <t>tú</t>
    </r>
    <r>
      <rPr>
        <sz val="11"/>
        <color indexed="8"/>
        <rFont val="Starling Serif"/>
        <family val="1"/>
      </rPr>
      <t xml:space="preserve"> in [Vossen 1997: 477]; as </t>
    </r>
    <r>
      <rPr>
        <i/>
        <sz val="11"/>
        <color indexed="8"/>
        <rFont val="Starling Serif"/>
        <family val="1"/>
      </rPr>
      <t>tyú</t>
    </r>
    <r>
      <rPr>
        <sz val="11"/>
        <color indexed="8"/>
        <rFont val="Starling Serif"/>
        <family val="1"/>
      </rPr>
      <t xml:space="preserve"> in [Vossen 1986: 93]; as </t>
    </r>
    <r>
      <rPr>
        <i/>
        <sz val="11"/>
        <color indexed="8"/>
        <rFont val="Starling Serif"/>
        <family val="1"/>
      </rPr>
      <t>kyuː</t>
    </r>
    <r>
      <rPr>
        <sz val="11"/>
        <color indexed="8"/>
        <rFont val="Starling Serif"/>
        <family val="1"/>
      </rPr>
      <t xml:space="preserve"> in [Tanaka 1978: 77].</t>
    </r>
  </si>
  <si>
    <r>
      <t xml:space="preserve">Nakagawa 1996: 110. The word is not listed in the comparative monograph [Vossen 1997]; in [Vossen 1986: 93], it is quoted as </t>
    </r>
    <r>
      <rPr>
        <i/>
        <sz val="11"/>
        <color indexed="8"/>
        <rFont val="Starling Serif"/>
        <family val="1"/>
      </rPr>
      <t>gyú</t>
    </r>
    <r>
      <rPr>
        <sz val="11"/>
        <color indexed="8"/>
        <rFont val="Starling Serif"/>
        <family val="1"/>
      </rPr>
      <t xml:space="preserve">, and it is assumed by Vossen that this word is not related to </t>
    </r>
    <r>
      <rPr>
        <i/>
        <sz val="11"/>
        <color indexed="8"/>
        <rFont val="Starling Serif"/>
        <family val="1"/>
      </rPr>
      <t>tu</t>
    </r>
    <r>
      <rPr>
        <sz val="11"/>
        <color indexed="8"/>
        <rFont val="Starling Serif"/>
        <family val="1"/>
      </rPr>
      <t xml:space="preserve"> ~ </t>
    </r>
    <r>
      <rPr>
        <i/>
        <sz val="11"/>
        <color indexed="8"/>
        <rFont val="Starling Serif"/>
        <family val="1"/>
      </rPr>
      <t>tyu</t>
    </r>
    <r>
      <rPr>
        <sz val="11"/>
        <color indexed="8"/>
        <rFont val="Starling Serif"/>
        <family val="1"/>
      </rPr>
      <t xml:space="preserve"> ~ </t>
    </r>
    <r>
      <rPr>
        <i/>
        <sz val="11"/>
        <color indexed="8"/>
        <rFont val="Starling Serif"/>
        <family val="1"/>
      </rPr>
      <t>ɕu</t>
    </r>
    <r>
      <rPr>
        <sz val="11"/>
        <color indexed="8"/>
        <rFont val="Starling Serif"/>
        <family val="1"/>
      </rPr>
      <t xml:space="preserve"> in other languages. However, the sequence </t>
    </r>
    <r>
      <rPr>
        <i/>
        <sz val="11"/>
        <color indexed="8"/>
        <rFont val="Starling Serif"/>
        <family val="1"/>
      </rPr>
      <t>gy</t>
    </r>
    <r>
      <rPr>
        <sz val="11"/>
        <color indexed="8"/>
        <rFont val="Starling Serif"/>
        <family val="1"/>
      </rPr>
      <t xml:space="preserve"> really reflects old dental stops as well, and it is quite unlikely that ǁGana has a different root (</t>
    </r>
    <r>
      <rPr>
        <i/>
        <sz val="11"/>
        <color indexed="8"/>
        <rFont val="Starling Serif"/>
        <family val="1"/>
      </rPr>
      <t>*du</t>
    </r>
    <r>
      <rPr>
        <sz val="11"/>
        <color indexed="8"/>
        <rFont val="Starling Serif"/>
        <family val="1"/>
      </rPr>
      <t xml:space="preserve"> ?) here. Quoted as </t>
    </r>
    <r>
      <rPr>
        <i/>
        <sz val="11"/>
        <color indexed="8"/>
        <rFont val="Starling Serif"/>
        <family val="1"/>
      </rPr>
      <t>kyuː</t>
    </r>
    <r>
      <rPr>
        <sz val="11"/>
        <color indexed="8"/>
        <rFont val="Starling Serif"/>
        <family val="1"/>
      </rPr>
      <t xml:space="preserve"> in [Tanaka 1978: 77] (note also the use of velar </t>
    </r>
    <r>
      <rPr>
        <i/>
        <sz val="11"/>
        <color indexed="8"/>
        <rFont val="Starling Serif"/>
        <family val="1"/>
      </rPr>
      <t>k</t>
    </r>
    <r>
      <rPr>
        <sz val="11"/>
        <color indexed="8"/>
        <rFont val="Starling Serif"/>
        <family val="1"/>
      </rPr>
      <t xml:space="preserve"> to transcribe the palatal stop).</t>
    </r>
  </si>
  <si>
    <r>
      <t>Vossen 1997: 477 (</t>
    </r>
    <r>
      <rPr>
        <i/>
        <sz val="11"/>
        <color indexed="8"/>
        <rFont val="Starling Serif"/>
        <family val="1"/>
      </rPr>
      <t>*tu</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xml:space="preserve">: Correspondences are regular (palatalized reflexes in ǀGwi-ǁGana are not always attested for original </t>
    </r>
    <r>
      <rPr>
        <i/>
        <sz val="11"/>
        <color indexed="8"/>
        <rFont val="Starling Serif"/>
        <family val="1"/>
      </rPr>
      <t>*t-</t>
    </r>
    <r>
      <rPr>
        <sz val="11"/>
        <color indexed="8"/>
        <rFont val="Starling Serif"/>
        <family val="1"/>
      </rPr>
      <t>, but frequently enough to suggest that the transcription simply reflects idiosyncratic articulations of a single consonant that fluctuates between coronal and palatal variants).</t>
    </r>
  </si>
  <si>
    <r>
      <t xml:space="preserve">Kilian-Hatz 2003: 219; Köhler 1981: 512. A verbal / adjectival derivative from </t>
    </r>
    <r>
      <rPr>
        <i/>
        <sz val="11"/>
        <color indexed="8"/>
        <rFont val="Starling Serif"/>
        <family val="1"/>
      </rPr>
      <t>ǁqéú</t>
    </r>
    <r>
      <rPr>
        <sz val="11"/>
        <color indexed="8"/>
        <rFont val="Starling Serif"/>
        <family val="1"/>
      </rPr>
      <t xml:space="preserve"> 'red colour, reddish colour / sunset'. Cf. also the secondary synonym: </t>
    </r>
    <r>
      <rPr>
        <i/>
        <sz val="11"/>
        <color indexed="8"/>
        <rFont val="Starling Serif"/>
        <family val="1"/>
      </rPr>
      <t>ǀōá</t>
    </r>
    <r>
      <rPr>
        <sz val="11"/>
        <color indexed="8"/>
        <rFont val="Starling Serif"/>
        <family val="1"/>
      </rPr>
      <t xml:space="preserve"> 'be clean / be red / be holy'. Since this word does not participate in any derivatives with the semantics of 'red', it is dubious that it continues to serve as the main equivalent for 'red' in Kxoe proper. Cf., however, Buga-Khoe </t>
    </r>
    <r>
      <rPr>
        <i/>
        <sz val="11"/>
        <color indexed="8"/>
        <rFont val="Starling Serif"/>
        <family val="1"/>
      </rPr>
      <t>óá</t>
    </r>
    <r>
      <rPr>
        <sz val="11"/>
        <color indexed="8"/>
        <rFont val="Starling Serif"/>
        <family val="1"/>
      </rPr>
      <t>, glossed as 'red' in [Vossen 1997: 419].</t>
    </r>
  </si>
  <si>
    <r>
      <t xml:space="preserve">Visser 2001: 48. Quoted as </t>
    </r>
    <r>
      <rPr>
        <i/>
        <sz val="11"/>
        <color indexed="8"/>
        <rFont val="Starling Serif"/>
        <family val="1"/>
      </rPr>
      <t>nòáˤ</t>
    </r>
    <r>
      <rPr>
        <sz val="11"/>
        <color indexed="8"/>
        <rFont val="Starling Serif"/>
        <family val="1"/>
      </rPr>
      <t xml:space="preserve"> in [Vossen 1997: 479]; as </t>
    </r>
    <r>
      <rPr>
        <i/>
        <sz val="11"/>
        <color indexed="8"/>
        <rFont val="Starling Serif"/>
        <family val="1"/>
      </rPr>
      <t>ùà</t>
    </r>
    <r>
      <rPr>
        <sz val="11"/>
        <color indexed="8"/>
        <rFont val="Starling Serif"/>
        <family val="1"/>
      </rPr>
      <t xml:space="preserve"> ~ </t>
    </r>
    <r>
      <rPr>
        <i/>
        <sz val="11"/>
        <color indexed="8"/>
        <rFont val="Starling Serif"/>
        <family val="1"/>
      </rPr>
      <t>òáˤ</t>
    </r>
    <r>
      <rPr>
        <sz val="11"/>
        <color indexed="8"/>
        <rFont val="Starling Serif"/>
        <family val="1"/>
      </rPr>
      <t xml:space="preserve"> in [Barnard 1985: 121].</t>
    </r>
  </si>
  <si>
    <r>
      <t xml:space="preserve">Nakagawa 2006: 162. Quoted as </t>
    </r>
    <r>
      <rPr>
        <i/>
        <sz val="11"/>
        <color indexed="8"/>
        <rFont val="Starling Serif"/>
        <family val="1"/>
      </rPr>
      <t>òà</t>
    </r>
    <r>
      <rPr>
        <sz val="11"/>
        <color indexed="8"/>
        <rFont val="Starling Serif"/>
        <family val="1"/>
      </rPr>
      <t xml:space="preserve"> in [Vossen 1997: 479]; as </t>
    </r>
    <r>
      <rPr>
        <i/>
        <sz val="11"/>
        <color indexed="8"/>
        <rFont val="Starling Serif"/>
        <family val="1"/>
      </rPr>
      <t>ua</t>
    </r>
    <r>
      <rPr>
        <sz val="11"/>
        <color indexed="8"/>
        <rFont val="Starling Serif"/>
        <family val="1"/>
      </rPr>
      <t xml:space="preserve"> in [Tanaka 1978: 78].</t>
    </r>
  </si>
  <si>
    <r>
      <t xml:space="preserve">Vossen 1997: 479. Quoted as </t>
    </r>
    <r>
      <rPr>
        <i/>
        <sz val="11"/>
        <color indexed="8"/>
        <rFont val="Starling Serif"/>
        <family val="1"/>
      </rPr>
      <t>ua</t>
    </r>
    <r>
      <rPr>
        <sz val="11"/>
        <color indexed="8"/>
        <rFont val="Starling Serif"/>
        <family val="1"/>
      </rPr>
      <t xml:space="preserve"> in [Tanaka 1978: 78].</t>
    </r>
  </si>
  <si>
    <r>
      <t xml:space="preserve">Dornan 1917: 95. Alternately, cf. also </t>
    </r>
    <r>
      <rPr>
        <i/>
        <sz val="11"/>
        <color indexed="8"/>
        <rFont val="Starling Serif"/>
        <family val="1"/>
      </rPr>
      <t>ǯuruɲe</t>
    </r>
    <r>
      <rPr>
        <sz val="11"/>
        <color indexed="8"/>
        <rFont val="Starling Serif"/>
        <family val="1"/>
      </rPr>
      <t xml:space="preserve"> 'red' [Dornan 1917: 99]; </t>
    </r>
    <r>
      <rPr>
        <i/>
        <sz val="11"/>
        <color indexed="8"/>
        <rFont val="Starling Serif"/>
        <family val="1"/>
      </rPr>
      <t>taː kue</t>
    </r>
    <r>
      <rPr>
        <sz val="11"/>
        <color indexed="8"/>
        <rFont val="Starling Serif"/>
        <family val="1"/>
      </rPr>
      <t xml:space="preserve"> 'redness, red' [Dornan 1917: 109].</t>
    </r>
  </si>
  <si>
    <r>
      <t>Vossen 1997: 479 (</t>
    </r>
    <r>
      <rPr>
        <i/>
        <sz val="11"/>
        <color indexed="8"/>
        <rFont val="Starling Serif"/>
        <family val="1"/>
      </rPr>
      <t>*oa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Reflexes are found in all subgroups. </t>
    </r>
    <r>
      <rPr>
        <u val="single"/>
        <sz val="11"/>
        <color indexed="8"/>
        <rFont val="Starling Serif"/>
        <family val="1"/>
      </rPr>
      <t>Replacements</t>
    </r>
    <r>
      <rPr>
        <sz val="11"/>
        <color indexed="8"/>
        <rFont val="Starling Serif"/>
        <family val="1"/>
      </rPr>
      <t xml:space="preserve">: (a) In ǀGanda and Kxoe, the original item has been replaced by the stem </t>
    </r>
    <r>
      <rPr>
        <i/>
        <sz val="11"/>
        <color indexed="8"/>
        <rFont val="Starling Serif"/>
        <family val="1"/>
      </rPr>
      <t>*ǁqau</t>
    </r>
    <r>
      <rPr>
        <sz val="11"/>
        <color indexed="8"/>
        <rFont val="Starling Serif"/>
        <family val="1"/>
      </rPr>
      <t xml:space="preserve">, originally meaning 'sunset' or 'sunset glow' (Vossen 1992: 385), with the semantic shift {'sunset' &gt; 'red'}; (b) in Tsʼixa-Danisi, replaced by </t>
    </r>
    <r>
      <rPr>
        <i/>
        <sz val="11"/>
        <color indexed="8"/>
        <rFont val="Starling Serif"/>
        <family val="1"/>
      </rPr>
      <t>*qa-si</t>
    </r>
    <r>
      <rPr>
        <sz val="11"/>
        <color indexed="8"/>
        <rFont val="Starling Serif"/>
        <family val="1"/>
      </rPr>
      <t xml:space="preserve"> of unknown origin; (c) in Kua-Tsua, replaced by </t>
    </r>
    <r>
      <rPr>
        <i/>
        <sz val="11"/>
        <color indexed="8"/>
        <rFont val="Starling Serif"/>
        <family val="1"/>
      </rPr>
      <t>*ʔudu</t>
    </r>
    <r>
      <rPr>
        <sz val="11"/>
        <color indexed="8"/>
        <rFont val="Starling Serif"/>
        <family val="1"/>
      </rPr>
      <t xml:space="preserve"> (possibly from </t>
    </r>
    <r>
      <rPr>
        <i/>
        <sz val="11"/>
        <color indexed="8"/>
        <rFont val="Starling Serif"/>
        <family val="1"/>
      </rPr>
      <t>*!ʼuru</t>
    </r>
    <r>
      <rPr>
        <sz val="11"/>
        <color indexed="8"/>
        <rFont val="Starling Serif"/>
        <family val="1"/>
      </rPr>
      <t xml:space="preserve"> or </t>
    </r>
    <r>
      <rPr>
        <i/>
        <sz val="11"/>
        <color indexed="8"/>
        <rFont val="Starling Serif"/>
        <family val="1"/>
      </rPr>
      <t>*ǁʼuru</t>
    </r>
    <r>
      <rPr>
        <sz val="11"/>
        <color indexed="8"/>
        <rFont val="Starling Serif"/>
        <family val="1"/>
      </rPr>
      <t xml:space="preserve">), also of unclear origin. </t>
    </r>
    <r>
      <rPr>
        <u val="single"/>
        <sz val="11"/>
        <color indexed="8"/>
        <rFont val="Starling Serif"/>
        <family val="1"/>
      </rPr>
      <t>Reconstruction shape</t>
    </r>
    <r>
      <rPr>
        <sz val="11"/>
        <color indexed="8"/>
        <rFont val="Starling Serif"/>
        <family val="1"/>
      </rPr>
      <t>: There are two unusual things with the reflexes of this stem - Naro and ǂHaba show a pharyngealized vowel, and the Eastern subgroup shows no traces of the nasal efflux. There is not enough data to see if these two phenomena are related (e.g. denasalization of the click in East Kalahari Khoe due to the influence of pharyngealized vocalic articulation?), but in any case, both the nasal click and the pharyngealization probably have to be projected onto the proto-level.</t>
    </r>
  </si>
  <si>
    <r>
      <t xml:space="preserve">Vossen 1988: 94. This word is listed in the same meaning 'red' as </t>
    </r>
    <r>
      <rPr>
        <i/>
        <sz val="11"/>
        <color indexed="8"/>
        <rFont val="Starling Serif"/>
        <family val="1"/>
      </rPr>
      <t>ǀóá</t>
    </r>
    <r>
      <rPr>
        <sz val="11"/>
        <color indexed="8"/>
        <rFont val="Starling Serif"/>
        <family val="1"/>
      </rPr>
      <t>, without any notes on possible semantic differentiation. We include both forms as technical synonyms.</t>
    </r>
  </si>
  <si>
    <r>
      <t xml:space="preserve">Kilian-Hatz 2003: 33. Polysemy: 'path / road / way / track / footprint'. Quoted as </t>
    </r>
    <r>
      <rPr>
        <i/>
        <sz val="11"/>
        <color indexed="8"/>
        <rFont val="Starling Serif"/>
        <family val="1"/>
      </rPr>
      <t>dáó</t>
    </r>
    <r>
      <rPr>
        <sz val="11"/>
        <color indexed="8"/>
        <rFont val="Starling Serif"/>
        <family val="1"/>
      </rPr>
      <t xml:space="preserve"> in [Köhler 1981: 492]. Cf. Buga-Khoe </t>
    </r>
    <r>
      <rPr>
        <i/>
        <sz val="11"/>
        <color indexed="8"/>
        <rFont val="Starling Serif"/>
        <family val="1"/>
      </rPr>
      <t>dáò</t>
    </r>
    <r>
      <rPr>
        <sz val="11"/>
        <color indexed="8"/>
        <rFont val="Starling Serif"/>
        <family val="1"/>
      </rPr>
      <t xml:space="preserve"> id. [Vossen 1997: 494].</t>
    </r>
  </si>
  <si>
    <r>
      <t xml:space="preserve">Visser 2001: 16. Polysemy: 'path / road/ manner, way, custom'. Quoted as </t>
    </r>
    <r>
      <rPr>
        <i/>
        <sz val="11"/>
        <color indexed="8"/>
        <rFont val="Starling Serif"/>
        <family val="1"/>
      </rPr>
      <t>dáò</t>
    </r>
    <r>
      <rPr>
        <sz val="11"/>
        <color indexed="8"/>
        <rFont val="Starling Serif"/>
        <family val="1"/>
      </rPr>
      <t xml:space="preserve"> in [Vossen 1997: 494]; as </t>
    </r>
    <r>
      <rPr>
        <i/>
        <sz val="11"/>
        <color indexed="8"/>
        <rFont val="Starling Serif"/>
        <family val="1"/>
      </rPr>
      <t>dáò</t>
    </r>
    <r>
      <rPr>
        <sz val="11"/>
        <color indexed="8"/>
        <rFont val="Starling Serif"/>
        <family val="1"/>
      </rPr>
      <t xml:space="preserve"> ~ </t>
    </r>
    <r>
      <rPr>
        <i/>
        <sz val="11"/>
        <color indexed="8"/>
        <rFont val="Starling Serif"/>
        <family val="1"/>
      </rPr>
      <t>dáù</t>
    </r>
    <r>
      <rPr>
        <sz val="11"/>
        <color indexed="8"/>
        <rFont val="Starling Serif"/>
        <family val="1"/>
      </rPr>
      <t xml:space="preserve"> in [Barnard 1985: 35].</t>
    </r>
  </si>
  <si>
    <r>
      <t xml:space="preserve">Vossen 1997: 494. Quoted as </t>
    </r>
    <r>
      <rPr>
        <i/>
        <sz val="11"/>
        <color indexed="8"/>
        <rFont val="Starling Serif"/>
        <family val="1"/>
      </rPr>
      <t>dyíó-bà</t>
    </r>
    <r>
      <rPr>
        <sz val="11"/>
        <color indexed="8"/>
        <rFont val="Starling Serif"/>
        <family val="1"/>
      </rPr>
      <t xml:space="preserve"> in [Vossen 1986: 92].</t>
    </r>
  </si>
  <si>
    <r>
      <t xml:space="preserve">Nakagawa 1996: 110. Quoted as </t>
    </r>
    <r>
      <rPr>
        <i/>
        <sz val="11"/>
        <color indexed="8"/>
        <rFont val="Starling Serif"/>
        <family val="1"/>
      </rPr>
      <t>díó</t>
    </r>
    <r>
      <rPr>
        <sz val="11"/>
        <color indexed="8"/>
        <rFont val="Starling Serif"/>
        <family val="1"/>
      </rPr>
      <t xml:space="preserve"> in [Vossen 1997: 494]; as </t>
    </r>
    <r>
      <rPr>
        <i/>
        <sz val="11"/>
        <color indexed="8"/>
        <rFont val="Starling Serif"/>
        <family val="1"/>
      </rPr>
      <t>gyô</t>
    </r>
    <r>
      <rPr>
        <sz val="11"/>
        <color indexed="8"/>
        <rFont val="Starling Serif"/>
        <family val="1"/>
      </rPr>
      <t xml:space="preserve"> in [Tanaka 1978: 80] (both transcriptions are imperfect attempts to represent a voiced palatal stop).</t>
    </r>
  </si>
  <si>
    <r>
      <t xml:space="preserve">Nakagawa 1996: 110; Vossen 1997: 494. Quoted as </t>
    </r>
    <r>
      <rPr>
        <i/>
        <sz val="11"/>
        <color indexed="8"/>
        <rFont val="Starling Serif"/>
        <family val="1"/>
      </rPr>
      <t>dáo</t>
    </r>
    <r>
      <rPr>
        <sz val="11"/>
        <color indexed="8"/>
        <rFont val="Starling Serif"/>
        <family val="1"/>
      </rPr>
      <t xml:space="preserve"> in [Tanaka 1978: 80].</t>
    </r>
  </si>
  <si>
    <r>
      <t xml:space="preserve">Vossen 1997: 494. In the meaning 'path', quoted as a compound form: </t>
    </r>
    <r>
      <rPr>
        <i/>
        <sz val="11"/>
        <color indexed="8"/>
        <rFont val="Starling Serif"/>
        <family val="1"/>
      </rPr>
      <t>dáò-ǀ</t>
    </r>
    <r>
      <rPr>
        <sz val="11"/>
        <color indexed="8"/>
        <rFont val="Starling Serif"/>
        <family val="1"/>
      </rPr>
      <t xml:space="preserve"> in the earlier source [Vossen 1988: 92] (</t>
    </r>
    <r>
      <rPr>
        <i/>
        <sz val="11"/>
        <color indexed="8"/>
        <rFont val="Starling Serif"/>
        <family val="1"/>
      </rPr>
      <t>ǀ</t>
    </r>
    <r>
      <rPr>
        <sz val="11"/>
        <color indexed="8"/>
        <rFont val="Starling Serif"/>
        <family val="1"/>
      </rPr>
      <t xml:space="preserve"> = lit. 'child', i. e. 'little').</t>
    </r>
  </si>
  <si>
    <r>
      <t>Vossen 1997: 493 (</t>
    </r>
    <r>
      <rPr>
        <i/>
        <sz val="11"/>
        <color indexed="8"/>
        <rFont val="Starling Serif"/>
        <family val="1"/>
      </rPr>
      <t>*dao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Correspondences are regular and generally trivial (except for some scattered palatalized reflexes /</t>
    </r>
    <r>
      <rPr>
        <i/>
        <sz val="11"/>
        <color indexed="8"/>
        <rFont val="Starling Serif"/>
        <family val="1"/>
      </rPr>
      <t>*d</t>
    </r>
    <r>
      <rPr>
        <sz val="11"/>
        <color indexed="8"/>
        <rFont val="Starling Serif"/>
        <family val="1"/>
      </rPr>
      <t xml:space="preserve"> &gt; </t>
    </r>
    <r>
      <rPr>
        <i/>
        <sz val="11"/>
        <color indexed="8"/>
        <rFont val="Starling Serif"/>
        <family val="1"/>
      </rPr>
      <t>ʓ</t>
    </r>
    <r>
      <rPr>
        <sz val="11"/>
        <color indexed="8"/>
        <rFont val="Starling Serif"/>
        <family val="1"/>
      </rPr>
      <t>/ in some languages).</t>
    </r>
  </si>
  <si>
    <r>
      <t xml:space="preserve">Kilian-Hatz 2003: 119. Polysemy: 'tuber / root'. Cf. Buga-Khoe </t>
    </r>
    <r>
      <rPr>
        <i/>
        <sz val="11"/>
        <color indexed="8"/>
        <rFont val="Starling Serif"/>
        <family val="1"/>
      </rPr>
      <t>tó</t>
    </r>
    <r>
      <rPr>
        <sz val="11"/>
        <color indexed="8"/>
        <rFont val="Starling Serif"/>
        <family val="1"/>
      </rPr>
      <t xml:space="preserve"> id. [Vossen 1997: 166].</t>
    </r>
  </si>
  <si>
    <r>
      <t xml:space="preserve">Visser 2001: 96. Polysemy: 'root / quiver (which is made from a root)'. Quoted as </t>
    </r>
    <r>
      <rPr>
        <i/>
        <sz val="11"/>
        <color indexed="8"/>
        <rFont val="Starling Serif"/>
        <family val="1"/>
      </rPr>
      <t>tʼǒbé</t>
    </r>
    <r>
      <rPr>
        <sz val="11"/>
        <color indexed="8"/>
        <rFont val="Starling Serif"/>
        <family val="1"/>
      </rPr>
      <t xml:space="preserve"> ~ </t>
    </r>
    <r>
      <rPr>
        <i/>
        <sz val="11"/>
        <color indexed="8"/>
        <rFont val="Starling Serif"/>
        <family val="1"/>
      </rPr>
      <t>tʼǒˤbéˤ́</t>
    </r>
    <r>
      <rPr>
        <sz val="11"/>
        <color indexed="8"/>
        <rFont val="Starling Serif"/>
        <family val="1"/>
      </rPr>
      <t xml:space="preserve"> ~ </t>
    </r>
    <r>
      <rPr>
        <i/>
        <sz val="11"/>
        <color indexed="8"/>
        <rFont val="Starling Serif"/>
        <family val="1"/>
      </rPr>
      <t>tʼõ</t>
    </r>
    <r>
      <rPr>
        <sz val="11"/>
        <color indexed="8"/>
        <rFont val="Starling Serif"/>
        <family val="1"/>
      </rPr>
      <t xml:space="preserve"> in [Barnard 1985: 47]; distinct from </t>
    </r>
    <r>
      <rPr>
        <i/>
        <sz val="11"/>
        <color indexed="8"/>
        <rFont val="Starling Serif"/>
        <family val="1"/>
      </rPr>
      <t>ǂkabi</t>
    </r>
    <r>
      <rPr>
        <sz val="11"/>
        <color indexed="8"/>
        <rFont val="Starling Serif"/>
        <family val="1"/>
      </rPr>
      <t xml:space="preserve"> 'terminal root' [ibid.].</t>
    </r>
  </si>
  <si>
    <r>
      <t xml:space="preserve">Tanaka 1978: 80. Although this is not a reliable source, we cautiously include the word, since it is clearly the same as in Naro and other West Khoe languages, although the exact phonetic transcription may be seriously off. Cf. also </t>
    </r>
    <r>
      <rPr>
        <i/>
        <sz val="11"/>
        <color indexed="8"/>
        <rFont val="Starling Serif"/>
        <family val="1"/>
      </rPr>
      <t>!xʼáí</t>
    </r>
    <r>
      <rPr>
        <sz val="11"/>
        <color indexed="8"/>
        <rFont val="Starling Serif"/>
        <family val="1"/>
      </rPr>
      <t xml:space="preserve"> 'tree root' in [Nakagawa 1996: 140].</t>
    </r>
  </si>
  <si>
    <r>
      <t>Distribution</t>
    </r>
    <r>
      <rPr>
        <sz val="11"/>
        <color indexed="8"/>
        <rFont val="Starling Serif"/>
        <family val="1"/>
      </rPr>
      <t xml:space="preserve">: Only attested in Western languages; information on most Eastern languages is lacking (Hiechware </t>
    </r>
    <r>
      <rPr>
        <i/>
        <sz val="11"/>
        <color indexed="8"/>
        <rFont val="Starling Serif"/>
        <family val="1"/>
      </rPr>
      <t>papasi</t>
    </r>
    <r>
      <rPr>
        <sz val="11"/>
        <color indexed="8"/>
        <rFont val="Starling Serif"/>
        <family val="1"/>
      </rPr>
      <t xml:space="preserve"> is a highly dubious entry). Nevertheless, since there are no other candidates and no clear indication of the secondary origin of this root, it may be tentatively projected onto the top level. </t>
    </r>
    <r>
      <rPr>
        <u val="single"/>
        <sz val="11"/>
        <color indexed="8"/>
        <rFont val="Starling Serif"/>
        <family val="1"/>
      </rPr>
      <t>Reconstruction shape</t>
    </r>
    <r>
      <rPr>
        <sz val="11"/>
        <color indexed="8"/>
        <rFont val="Starling Serif"/>
        <family val="1"/>
      </rPr>
      <t xml:space="preserve">: Correspondences are not fully regular; standard </t>
    </r>
    <r>
      <rPr>
        <i/>
        <sz val="11"/>
        <color indexed="8"/>
        <rFont val="Starling Serif"/>
        <family val="1"/>
      </rPr>
      <t>*tobe</t>
    </r>
    <r>
      <rPr>
        <sz val="11"/>
        <color indexed="8"/>
        <rFont val="Starling Serif"/>
        <family val="1"/>
      </rPr>
      <t xml:space="preserve"> can hardly develop into </t>
    </r>
    <r>
      <rPr>
        <i/>
        <sz val="11"/>
        <color indexed="8"/>
        <rFont val="Starling Serif"/>
        <family val="1"/>
      </rPr>
      <t>*toɛ</t>
    </r>
    <r>
      <rPr>
        <sz val="11"/>
        <color indexed="8"/>
        <rFont val="Starling Serif"/>
        <family val="1"/>
      </rPr>
      <t xml:space="preserve"> in Kxoe, but one could suggest a "leniting influence" if the original vowel was pharyngealized, as in Naro (</t>
    </r>
    <r>
      <rPr>
        <i/>
        <sz val="11"/>
        <color indexed="8"/>
        <rFont val="Starling Serif"/>
        <family val="1"/>
      </rPr>
      <t>*toˤbe</t>
    </r>
    <r>
      <rPr>
        <sz val="11"/>
        <color indexed="8"/>
        <rFont val="Starling Serif"/>
        <family val="1"/>
      </rPr>
      <t xml:space="preserve">). Even that does not explain root vowel </t>
    </r>
    <r>
      <rPr>
        <i/>
        <sz val="11"/>
        <color indexed="8"/>
        <rFont val="Starling Serif"/>
        <family val="1"/>
      </rPr>
      <t>-a-</t>
    </r>
    <r>
      <rPr>
        <sz val="11"/>
        <color indexed="8"/>
        <rFont val="Starling Serif"/>
        <family val="1"/>
      </rPr>
      <t xml:space="preserve"> in attested ǀGwi-ǁGana forms, but these come from a phonetically unreliable source (Tanaka's dictionary) and need to be double-checked.</t>
    </r>
  </si>
  <si>
    <r>
      <t xml:space="preserve">Kilian-Hatz 2003: 87. Probably of Bantu origin (initial </t>
    </r>
    <r>
      <rPr>
        <i/>
        <sz val="11"/>
        <color indexed="8"/>
        <rFont val="Starling Serif"/>
        <family val="1"/>
      </rPr>
      <t>mb-</t>
    </r>
    <r>
      <rPr>
        <sz val="11"/>
        <color indexed="8"/>
        <rFont val="Starling Serif"/>
        <family val="1"/>
      </rPr>
      <t xml:space="preserve"> is not allowed in "native" Kxoe words). Cf. also </t>
    </r>
    <r>
      <rPr>
        <i/>
        <sz val="11"/>
        <color indexed="8"/>
        <rFont val="Starling Serif"/>
        <family val="1"/>
      </rPr>
      <t>tʰínì</t>
    </r>
    <r>
      <rPr>
        <sz val="11"/>
        <color indexed="8"/>
        <rFont val="Starling Serif"/>
        <family val="1"/>
      </rPr>
      <t xml:space="preserve"> 'to roll (smth.), turn inside off', </t>
    </r>
    <r>
      <rPr>
        <i/>
        <sz val="11"/>
        <color indexed="8"/>
        <rFont val="Starling Serif"/>
        <family val="1"/>
      </rPr>
      <t>tʰínì-ʆān</t>
    </r>
    <r>
      <rPr>
        <sz val="11"/>
        <color indexed="8"/>
        <rFont val="Starling Serif"/>
        <family val="1"/>
      </rPr>
      <t xml:space="preserve"> 'to turn; to be round' [Kilian-Hatz 2003: 132].</t>
    </r>
  </si>
  <si>
    <r>
      <t xml:space="preserve">Visser 2001: 28. Clearly an expressive lexeme; other free variants mentioned by Visser include </t>
    </r>
    <r>
      <rPr>
        <i/>
        <sz val="11"/>
        <color indexed="8"/>
        <rFont val="Starling Serif"/>
        <family val="1"/>
      </rPr>
      <t>gau-garu</t>
    </r>
    <r>
      <rPr>
        <sz val="11"/>
        <color indexed="8"/>
        <rFont val="Starling Serif"/>
        <family val="1"/>
      </rPr>
      <t xml:space="preserve"> and </t>
    </r>
    <r>
      <rPr>
        <i/>
        <sz val="11"/>
        <color indexed="8"/>
        <rFont val="Starling Serif"/>
        <family val="1"/>
      </rPr>
      <t>ga-garu</t>
    </r>
    <r>
      <rPr>
        <sz val="11"/>
        <color indexed="8"/>
        <rFont val="Starling Serif"/>
        <family val="1"/>
      </rPr>
      <t>.</t>
    </r>
  </si>
  <si>
    <r>
      <t xml:space="preserve">Not attested, but cf. </t>
    </r>
    <r>
      <rPr>
        <i/>
        <sz val="11"/>
        <color indexed="8"/>
        <rFont val="Starling Serif"/>
        <family val="1"/>
      </rPr>
      <t>dwereː</t>
    </r>
    <r>
      <rPr>
        <sz val="11"/>
        <color indexed="8"/>
        <rFont val="Starling Serif"/>
        <family val="1"/>
      </rPr>
      <t xml:space="preserve"> 'round about' [Dornan 1917: 92].</t>
    </r>
  </si>
  <si>
    <r>
      <t xml:space="preserve">Not attested. Considering the usual situation in Central Khoisan languages, may be the same word as </t>
    </r>
    <r>
      <rPr>
        <i/>
        <sz val="11"/>
        <color indexed="8"/>
        <rFont val="Starling Serif"/>
        <family val="1"/>
      </rPr>
      <t>xóḿ</t>
    </r>
    <r>
      <rPr>
        <sz val="11"/>
        <color indexed="8"/>
        <rFont val="Starling Serif"/>
        <family val="1"/>
      </rPr>
      <t xml:space="preserve"> 'earth' q. v. </t>
    </r>
  </si>
  <si>
    <r>
      <t xml:space="preserve">Not attested. Considering the usual situation in Central Khoisan languages, may be the same word as </t>
    </r>
    <r>
      <rPr>
        <i/>
        <sz val="11"/>
        <color indexed="8"/>
        <rFont val="Starling Serif"/>
        <family val="1"/>
      </rPr>
      <t>xóḿ</t>
    </r>
    <r>
      <rPr>
        <sz val="11"/>
        <color indexed="8"/>
        <rFont val="Starling Serif"/>
        <family val="1"/>
      </rPr>
      <t xml:space="preserve"> 'earth' q. v.  </t>
    </r>
  </si>
  <si>
    <r>
      <t xml:space="preserve">Kilian-Hatz 2003: 108. Polysemy: 'sand / be sandy (vb.)'; cf. also </t>
    </r>
    <r>
      <rPr>
        <i/>
        <sz val="11"/>
        <color indexed="8"/>
        <rFont val="Starling Serif"/>
        <family val="1"/>
      </rPr>
      <t>qáń</t>
    </r>
    <r>
      <rPr>
        <sz val="11"/>
        <color indexed="8"/>
        <rFont val="Starling Serif"/>
        <family val="1"/>
      </rPr>
      <t xml:space="preserve"> ~ </t>
    </r>
    <r>
      <rPr>
        <i/>
        <sz val="11"/>
        <color indexed="8"/>
        <rFont val="Starling Serif"/>
        <family val="1"/>
      </rPr>
      <t>q</t>
    </r>
    <r>
      <rPr>
        <sz val="11"/>
        <color indexed="8"/>
        <rFont val="Starling Serif"/>
        <family val="1"/>
      </rPr>
      <t xml:space="preserve"> 'to bury' [ibid.], possibly derived from the same stem. Quoted as </t>
    </r>
    <r>
      <rPr>
        <i/>
        <sz val="11"/>
        <color indexed="8"/>
        <rFont val="Starling Serif"/>
        <family val="1"/>
      </rPr>
      <t>qǎn</t>
    </r>
    <r>
      <rPr>
        <sz val="11"/>
        <color indexed="8"/>
        <rFont val="Starling Serif"/>
        <family val="1"/>
      </rPr>
      <t xml:space="preserve"> 'sand' in [Köhler 1981: 501]. The word </t>
    </r>
    <r>
      <rPr>
        <i/>
        <sz val="11"/>
        <color indexed="8"/>
        <rFont val="Starling Serif"/>
        <family val="1"/>
      </rPr>
      <t>xóḿ</t>
    </r>
    <r>
      <rPr>
        <sz val="11"/>
        <color indexed="8"/>
        <rFont val="Starling Serif"/>
        <family val="1"/>
      </rPr>
      <t xml:space="preserve"> 'earth' q.v. may also be used in the meaning 'sand', but this is not the primary meaning.</t>
    </r>
  </si>
  <si>
    <r>
      <t xml:space="preserve">Visser 2001: 29; Vossen 1997: 426. Polysemy: 'soil / sand'. Quoted as </t>
    </r>
    <r>
      <rPr>
        <i/>
        <sz val="11"/>
        <color indexed="8"/>
        <rFont val="Starling Serif"/>
        <family val="1"/>
      </rPr>
      <t>xóḿ</t>
    </r>
    <r>
      <rPr>
        <sz val="11"/>
        <color indexed="8"/>
        <rFont val="Starling Serif"/>
        <family val="1"/>
      </rPr>
      <t xml:space="preserve"> ~ </t>
    </r>
    <r>
      <rPr>
        <i/>
        <sz val="11"/>
        <color indexed="8"/>
        <rFont val="Starling Serif"/>
        <family val="1"/>
      </rPr>
      <t>xúḿ</t>
    </r>
    <r>
      <rPr>
        <sz val="11"/>
        <color indexed="8"/>
        <rFont val="Starling Serif"/>
        <family val="1"/>
      </rPr>
      <t xml:space="preserve"> (fem.) in [Barnard 1985: 36].</t>
    </r>
  </si>
  <si>
    <r>
      <t xml:space="preserve">Vossen 1997: 426. Polysemy: 'soil / sand'. Quoted as </t>
    </r>
    <r>
      <rPr>
        <i/>
        <sz val="11"/>
        <color indexed="8"/>
        <rFont val="Starling Serif"/>
        <family val="1"/>
      </rPr>
      <t>hxom</t>
    </r>
    <r>
      <rPr>
        <sz val="11"/>
        <color indexed="8"/>
        <rFont val="Starling Serif"/>
        <family val="1"/>
      </rPr>
      <t xml:space="preserve"> in [Tanaka 1978: 82]. Same word as 'earth' q.v.</t>
    </r>
  </si>
  <si>
    <r>
      <t>Vossen 1997: 425 (</t>
    </r>
    <r>
      <rPr>
        <i/>
        <sz val="11"/>
        <color indexed="8"/>
        <rFont val="Starling Serif"/>
        <family val="1"/>
      </rPr>
      <t>*xom</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Attested in all daughter languages, usually with the meaning 'earth', more rarely with polysemy 'earth / sand'. </t>
    </r>
    <r>
      <rPr>
        <u val="single"/>
        <sz val="11"/>
        <color indexed="8"/>
        <rFont val="Starling Serif"/>
        <family val="1"/>
      </rPr>
      <t>Replacements</t>
    </r>
    <r>
      <rPr>
        <sz val="11"/>
        <color indexed="8"/>
        <rFont val="Starling Serif"/>
        <family val="1"/>
      </rPr>
      <t xml:space="preserve">: Kxoe </t>
    </r>
    <r>
      <rPr>
        <i/>
        <sz val="11"/>
        <color indexed="8"/>
        <rFont val="Starling Serif"/>
        <family val="1"/>
      </rPr>
      <t>qà</t>
    </r>
    <r>
      <rPr>
        <sz val="11"/>
        <color indexed="8"/>
        <rFont val="Starling Serif"/>
        <family val="1"/>
      </rPr>
      <t xml:space="preserve"> goes back to the verbal root </t>
    </r>
    <r>
      <rPr>
        <i/>
        <sz val="11"/>
        <color indexed="8"/>
        <rFont val="Starling Serif"/>
        <family val="1"/>
      </rPr>
      <t>*qan</t>
    </r>
    <r>
      <rPr>
        <sz val="11"/>
        <color indexed="8"/>
        <rFont val="Starling Serif"/>
        <family val="1"/>
      </rPr>
      <t xml:space="preserve"> 'to cover with (ashes / sand)' and seems to be a recent innovation, introducing a lexical differentiation between 'earth' and 'sand'.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Reconstructible with polysemy: 'earth / sand'.</t>
    </r>
  </si>
  <si>
    <r>
      <t xml:space="preserve">Vossen 1997: 481. A textual example in [Vossen 2000: 139] suggests </t>
    </r>
    <r>
      <rPr>
        <i/>
        <sz val="11"/>
        <color indexed="8"/>
        <rFont val="Starling Serif"/>
        <family val="1"/>
      </rPr>
      <t>nâ</t>
    </r>
    <r>
      <rPr>
        <sz val="11"/>
        <color indexed="8"/>
        <rFont val="Starling Serif"/>
        <family val="1"/>
      </rPr>
      <t xml:space="preserve"> as a synonym: </t>
    </r>
    <r>
      <rPr>
        <i/>
        <sz val="11"/>
        <color indexed="8"/>
        <rFont val="Starling Serif"/>
        <family val="1"/>
      </rPr>
      <t>cá nánâ-tà</t>
    </r>
    <r>
      <rPr>
        <sz val="11"/>
        <color indexed="8"/>
        <rFont val="Starling Serif"/>
        <family val="1"/>
      </rPr>
      <t xml:space="preserve"> 'what did you say?' However, [Vossen 1997] only quotes the meaning 'to tell, narrate' for this latter verb, which is also its unquestionable etymological meaning.   </t>
    </r>
  </si>
  <si>
    <r>
      <t xml:space="preserve">Kilian-Hatz 2003: 84; Köhler 1981: 498. Polysemy: 'make a sound, make noise / say'. In the English-Khwe index, Kilian-Hatz also attaches the meaning 'say' to such verbs as </t>
    </r>
    <r>
      <rPr>
        <i/>
        <sz val="11"/>
        <color indexed="8"/>
        <rFont val="Starling Serif"/>
        <family val="1"/>
      </rPr>
      <t>ǀʰ</t>
    </r>
    <r>
      <rPr>
        <sz val="11"/>
        <color indexed="8"/>
        <rFont val="Starling Serif"/>
        <family val="1"/>
      </rPr>
      <t xml:space="preserve"> [Kilian-Hatz 2003: 164] and </t>
    </r>
    <r>
      <rPr>
        <i/>
        <sz val="11"/>
        <color indexed="8"/>
        <rFont val="Starling Serif"/>
        <family val="1"/>
      </rPr>
      <t>â</t>
    </r>
    <r>
      <rPr>
        <sz val="11"/>
        <color indexed="8"/>
        <rFont val="Starling Serif"/>
        <family val="1"/>
      </rPr>
      <t xml:space="preserve"> [Kilian-Hatz 2003: 215], but these are really transitive predicates meaning 'to say, tell (smth.), inform of (smth.)', less eligible for inclusion.</t>
    </r>
  </si>
  <si>
    <r>
      <t xml:space="preserve">Visser 2001: 46. Quoted as </t>
    </r>
    <r>
      <rPr>
        <i/>
        <sz val="11"/>
        <color indexed="8"/>
        <rFont val="Starling Serif"/>
        <family val="1"/>
      </rPr>
      <t>m</t>
    </r>
    <r>
      <rPr>
        <sz val="11"/>
        <color indexed="8"/>
        <rFont val="Starling Serif"/>
        <family val="1"/>
      </rPr>
      <t xml:space="preserve"> in [Vossen 1997: 481]; as </t>
    </r>
    <r>
      <rPr>
        <i/>
        <sz val="11"/>
        <color indexed="8"/>
        <rFont val="Starling Serif"/>
        <family val="1"/>
      </rPr>
      <t>míː</t>
    </r>
    <r>
      <rPr>
        <sz val="11"/>
        <color indexed="8"/>
        <rFont val="Starling Serif"/>
        <family val="1"/>
      </rPr>
      <t xml:space="preserve"> ~ </t>
    </r>
    <r>
      <rPr>
        <i/>
        <sz val="11"/>
        <color indexed="8"/>
        <rFont val="Starling Serif"/>
        <family val="1"/>
      </rPr>
      <t>mː</t>
    </r>
    <r>
      <rPr>
        <sz val="11"/>
        <color indexed="8"/>
        <rFont val="Starling Serif"/>
        <family val="1"/>
      </rPr>
      <t xml:space="preserve"> in [Barnard 1985: 152]. Two other synonyms listed by Barnard, </t>
    </r>
    <r>
      <rPr>
        <i/>
        <sz val="11"/>
        <color indexed="8"/>
        <rFont val="Starling Serif"/>
        <family val="1"/>
      </rPr>
      <t>kira</t>
    </r>
    <r>
      <rPr>
        <sz val="11"/>
        <color indexed="8"/>
        <rFont val="Starling Serif"/>
        <family val="1"/>
      </rPr>
      <t xml:space="preserve"> and </t>
    </r>
    <r>
      <rPr>
        <i/>
        <sz val="11"/>
        <color indexed="8"/>
        <rFont val="Starling Serif"/>
        <family val="1"/>
      </rPr>
      <t>tame</t>
    </r>
    <r>
      <rPr>
        <sz val="11"/>
        <color indexed="8"/>
        <rFont val="Starling Serif"/>
        <family val="1"/>
      </rPr>
      <t>, are not confirmed in other sources.</t>
    </r>
  </si>
  <si>
    <r>
      <t xml:space="preserve">Tanaka 1978: 82. Although this is not a reliable source, the entry is very likely to be correct, due to external matches; phonetic transcription, however, may be off (e. g. the actual pronunciation may be </t>
    </r>
    <r>
      <rPr>
        <i/>
        <sz val="11"/>
        <color indexed="8"/>
        <rFont val="Starling Serif"/>
        <family val="1"/>
      </rPr>
      <t>mi</t>
    </r>
    <r>
      <rPr>
        <sz val="11"/>
        <color indexed="8"/>
        <rFont val="Starling Serif"/>
        <family val="1"/>
      </rPr>
      <t>, as in the other languages).</t>
    </r>
  </si>
  <si>
    <r>
      <t xml:space="preserve">Dornan 1917: 106. Meaning glossed as 'to say to'; cf. also </t>
    </r>
    <r>
      <rPr>
        <i/>
        <sz val="11"/>
        <color indexed="8"/>
        <rFont val="Starling Serif"/>
        <family val="1"/>
      </rPr>
      <t>me-he</t>
    </r>
    <r>
      <rPr>
        <sz val="11"/>
        <color indexed="8"/>
        <rFont val="Starling Serif"/>
        <family val="1"/>
      </rPr>
      <t xml:space="preserve"> 'to say to oneself'. Alternately, cf. </t>
    </r>
    <r>
      <rPr>
        <i/>
        <sz val="11"/>
        <color indexed="8"/>
        <rFont val="Starling Serif"/>
        <family val="1"/>
      </rPr>
      <t>kwa</t>
    </r>
    <r>
      <rPr>
        <sz val="11"/>
        <color indexed="8"/>
        <rFont val="Starling Serif"/>
        <family val="1"/>
      </rPr>
      <t xml:space="preserve"> 'to say' [Dornan 1917: 105] or </t>
    </r>
    <r>
      <rPr>
        <i/>
        <sz val="11"/>
        <color indexed="8"/>
        <rFont val="Starling Serif"/>
        <family val="1"/>
      </rPr>
      <t>a tʰeː tʰama</t>
    </r>
    <r>
      <rPr>
        <sz val="11"/>
        <color indexed="8"/>
        <rFont val="Starling Serif"/>
        <family val="1"/>
      </rPr>
      <t xml:space="preserve"> 'to say to' [Dornan 1917: 89]. We concentrate on </t>
    </r>
    <r>
      <rPr>
        <i/>
        <sz val="11"/>
        <color indexed="8"/>
        <rFont val="Starling Serif"/>
        <family val="1"/>
      </rPr>
      <t>me</t>
    </r>
    <r>
      <rPr>
        <sz val="11"/>
        <color indexed="8"/>
        <rFont val="Starling Serif"/>
        <family val="1"/>
      </rPr>
      <t xml:space="preserve"> (tentatively) because of external data.</t>
    </r>
  </si>
  <si>
    <r>
      <t>Vossen 1997: 480 (</t>
    </r>
    <r>
      <rPr>
        <i/>
        <sz val="11"/>
        <color indexed="8"/>
        <rFont val="Starling Serif"/>
        <family val="1"/>
      </rPr>
      <t>*mĩ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everywhere where attested (for many languages, the exact equivalent for 'to say' is lacking or unclear). </t>
    </r>
    <r>
      <rPr>
        <u val="single"/>
        <sz val="11"/>
        <color indexed="8"/>
        <rFont val="Starling Serif"/>
        <family val="1"/>
      </rPr>
      <t>Reconstruction shape</t>
    </r>
    <r>
      <rPr>
        <sz val="11"/>
        <color indexed="8"/>
        <rFont val="Starling Serif"/>
        <family val="1"/>
      </rPr>
      <t xml:space="preserve">: Articulation of the vowel fluctuates between simple </t>
    </r>
    <r>
      <rPr>
        <i/>
        <sz val="11"/>
        <color indexed="8"/>
        <rFont val="Starling Serif"/>
        <family val="1"/>
      </rPr>
      <t>*i</t>
    </r>
    <r>
      <rPr>
        <sz val="11"/>
        <color indexed="8"/>
        <rFont val="Starling Serif"/>
        <family val="1"/>
      </rPr>
      <t xml:space="preserve"> and nasal </t>
    </r>
    <r>
      <rPr>
        <i/>
        <sz val="11"/>
        <color indexed="8"/>
        <rFont val="Starling Serif"/>
        <family val="1"/>
      </rPr>
      <t>*ĩ</t>
    </r>
    <r>
      <rPr>
        <sz val="11"/>
        <color indexed="8"/>
        <rFont val="Starling Serif"/>
        <family val="1"/>
      </rPr>
      <t>, sometimes even within the same language (cf. Naro); the nasal variant seems to be confirmed by external data (Khoekhoe), but influence of the initial nasal consonant cannot be excluded as a factor either.</t>
    </r>
  </si>
  <si>
    <r>
      <t xml:space="preserve">Kilian-Hatz 2003: 86; Köhler 1981: 503. Polysemy: 'see / find, discover'. Cf. Buga-Khoe </t>
    </r>
    <r>
      <rPr>
        <i/>
        <sz val="11"/>
        <color indexed="8"/>
        <rFont val="Starling Serif"/>
        <family val="1"/>
      </rPr>
      <t>m</t>
    </r>
    <r>
      <rPr>
        <sz val="11"/>
        <color indexed="8"/>
        <rFont val="Starling Serif"/>
        <family val="1"/>
      </rPr>
      <t xml:space="preserve"> id. [Vossen 1997: 490].</t>
    </r>
  </si>
  <si>
    <r>
      <t xml:space="preserve">Visser 2001: 3. Quoted as </t>
    </r>
    <r>
      <rPr>
        <i/>
        <sz val="11"/>
        <color indexed="8"/>
        <rFont val="Starling Serif"/>
        <family val="1"/>
      </rPr>
      <t>mô</t>
    </r>
    <r>
      <rPr>
        <sz val="11"/>
        <color indexed="8"/>
        <rFont val="Starling Serif"/>
        <family val="1"/>
      </rPr>
      <t xml:space="preserve"> in [Vossen 1997: 490]; as </t>
    </r>
    <r>
      <rPr>
        <i/>
        <sz val="11"/>
        <color indexed="8"/>
        <rFont val="Starling Serif"/>
        <family val="1"/>
      </rPr>
      <t>m</t>
    </r>
    <r>
      <rPr>
        <sz val="11"/>
        <color indexed="8"/>
        <rFont val="Starling Serif"/>
        <family val="1"/>
      </rPr>
      <t xml:space="preserve"> ~ </t>
    </r>
    <r>
      <rPr>
        <i/>
        <sz val="11"/>
        <color indexed="8"/>
        <rFont val="Starling Serif"/>
        <family val="1"/>
      </rPr>
      <t>mû</t>
    </r>
    <r>
      <rPr>
        <sz val="11"/>
        <color indexed="8"/>
        <rFont val="Starling Serif"/>
        <family val="1"/>
      </rPr>
      <t xml:space="preserve"> in [Barnard 1985: 152]. Of all the sources, only Visser's dictionary lists the irregularly denasalized variant with </t>
    </r>
    <r>
      <rPr>
        <i/>
        <sz val="11"/>
        <color indexed="8"/>
        <rFont val="Starling Serif"/>
        <family val="1"/>
      </rPr>
      <t>b-</t>
    </r>
    <r>
      <rPr>
        <sz val="11"/>
        <color indexed="8"/>
        <rFont val="Starling Serif"/>
        <family val="1"/>
      </rPr>
      <t xml:space="preserve">; it also gives a special variant </t>
    </r>
    <r>
      <rPr>
        <i/>
        <sz val="11"/>
        <color indexed="8"/>
        <rFont val="Starling Serif"/>
        <family val="1"/>
      </rPr>
      <t>mâ</t>
    </r>
    <r>
      <rPr>
        <sz val="11"/>
        <color indexed="8"/>
        <rFont val="Starling Serif"/>
        <family val="1"/>
      </rPr>
      <t xml:space="preserve"> [Visser 2001: 45], said to be used exclusively by older people - unclear if it is etymologically related to </t>
    </r>
    <r>
      <rPr>
        <i/>
        <sz val="11"/>
        <color indexed="8"/>
        <rFont val="Starling Serif"/>
        <family val="1"/>
      </rPr>
      <t>mô</t>
    </r>
    <r>
      <rPr>
        <sz val="11"/>
        <color indexed="8"/>
        <rFont val="Starling Serif"/>
        <family val="1"/>
      </rPr>
      <t>.</t>
    </r>
  </si>
  <si>
    <r>
      <t xml:space="preserve">Vossen 1997: 490. Quoted as </t>
    </r>
    <r>
      <rPr>
        <i/>
        <sz val="11"/>
        <color indexed="8"/>
        <rFont val="Starling Serif"/>
        <family val="1"/>
      </rPr>
      <t>mó</t>
    </r>
    <r>
      <rPr>
        <sz val="11"/>
        <color indexed="8"/>
        <rFont val="Starling Serif"/>
        <family val="1"/>
      </rPr>
      <t xml:space="preserve"> ~ </t>
    </r>
    <r>
      <rPr>
        <i/>
        <sz val="11"/>
        <color indexed="8"/>
        <rFont val="Starling Serif"/>
        <family val="1"/>
      </rPr>
      <t>mo-aːha</t>
    </r>
    <r>
      <rPr>
        <sz val="11"/>
        <color indexed="8"/>
        <rFont val="Starling Serif"/>
        <family val="1"/>
      </rPr>
      <t xml:space="preserve"> in [Tanaka 1978: 84].</t>
    </r>
  </si>
  <si>
    <r>
      <t>Vossen 1997: 490 (</t>
    </r>
    <r>
      <rPr>
        <i/>
        <sz val="11"/>
        <color indexed="8"/>
        <rFont val="Starling Serif"/>
        <family val="1"/>
      </rPr>
      <t>*mũ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Correspondences are generally regular, except for the lack of nasalization and contraction (</t>
    </r>
    <r>
      <rPr>
        <i/>
        <sz val="11"/>
        <color indexed="8"/>
        <rFont val="Starling Serif"/>
        <family val="1"/>
      </rPr>
      <t>*mũ</t>
    </r>
    <r>
      <rPr>
        <sz val="11"/>
        <color indexed="8"/>
        <rFont val="Starling Serif"/>
        <family val="1"/>
      </rPr>
      <t xml:space="preserve"> &gt; </t>
    </r>
    <r>
      <rPr>
        <i/>
        <sz val="11"/>
        <color indexed="8"/>
        <rFont val="Starling Serif"/>
        <family val="1"/>
      </rPr>
      <t>mu</t>
    </r>
    <r>
      <rPr>
        <sz val="11"/>
        <color indexed="8"/>
        <rFont val="Starling Serif"/>
        <family val="1"/>
      </rPr>
      <t xml:space="preserve"> &gt; </t>
    </r>
    <r>
      <rPr>
        <i/>
        <sz val="11"/>
        <color indexed="8"/>
        <rFont val="Starling Serif"/>
        <family val="1"/>
      </rPr>
      <t>m</t>
    </r>
    <r>
      <rPr>
        <sz val="11"/>
        <color indexed="8"/>
        <rFont val="Starling Serif"/>
        <family val="1"/>
      </rPr>
      <t>) in several Western languages (possibly triggered by the rare phonotactic structure of the item).</t>
    </r>
  </si>
  <si>
    <r>
      <t xml:space="preserve">Kilian-Hatz 2003: 171. Meaning glossed as 'seed (corn); pip (e. g. of lemon)'. Secondary synonym: </t>
    </r>
    <r>
      <rPr>
        <i/>
        <sz val="11"/>
        <color indexed="8"/>
        <rFont val="Starling Serif"/>
        <family val="1"/>
      </rPr>
      <t>bótʰò</t>
    </r>
    <r>
      <rPr>
        <sz val="11"/>
        <color indexed="8"/>
        <rFont val="Starling Serif"/>
        <family val="1"/>
      </rPr>
      <t xml:space="preserve"> ~ </t>
    </r>
    <r>
      <rPr>
        <i/>
        <sz val="11"/>
        <color indexed="8"/>
        <rFont val="Starling Serif"/>
        <family val="1"/>
      </rPr>
      <t>bòtʰó</t>
    </r>
    <r>
      <rPr>
        <sz val="11"/>
        <color indexed="8"/>
        <rFont val="Starling Serif"/>
        <family val="1"/>
      </rPr>
      <t xml:space="preserve"> 'seed' (a recent Bantu borrowing). Cf. Buga-Khoe </t>
    </r>
    <r>
      <rPr>
        <i/>
        <sz val="11"/>
        <color indexed="8"/>
        <rFont val="Starling Serif"/>
        <family val="1"/>
      </rPr>
      <t>ǀxùí</t>
    </r>
    <r>
      <rPr>
        <sz val="11"/>
        <color indexed="8"/>
        <rFont val="Starling Serif"/>
        <family val="1"/>
      </rPr>
      <t xml:space="preserve"> id. [Vossen 1997: 480].</t>
    </r>
  </si>
  <si>
    <r>
      <t xml:space="preserve">Visser 2001: 7. Quoted as </t>
    </r>
    <r>
      <rPr>
        <i/>
        <sz val="11"/>
        <color indexed="8"/>
        <rFont val="Starling Serif"/>
        <family val="1"/>
      </rPr>
      <t>ǀxùdí</t>
    </r>
    <r>
      <rPr>
        <sz val="11"/>
        <color indexed="8"/>
        <rFont val="Starling Serif"/>
        <family val="1"/>
      </rPr>
      <t xml:space="preserve"> in [Vossen 1997: 480]; as </t>
    </r>
    <r>
      <rPr>
        <i/>
        <sz val="11"/>
        <color indexed="8"/>
        <rFont val="Starling Serif"/>
        <family val="1"/>
      </rPr>
      <t>ǀxòre</t>
    </r>
    <r>
      <rPr>
        <sz val="11"/>
        <color indexed="8"/>
        <rFont val="Starling Serif"/>
        <family val="1"/>
      </rPr>
      <t xml:space="preserve"> ~ </t>
    </r>
    <r>
      <rPr>
        <i/>
        <sz val="11"/>
        <color indexed="8"/>
        <rFont val="Starling Serif"/>
        <family val="1"/>
      </rPr>
      <t>ǀxòːre</t>
    </r>
    <r>
      <rPr>
        <sz val="11"/>
        <color indexed="8"/>
        <rFont val="Starling Serif"/>
        <family val="1"/>
      </rPr>
      <t xml:space="preserve"> in [Barnard 1985: 47].</t>
    </r>
  </si>
  <si>
    <r>
      <t xml:space="preserve">Vossen 1997: 480. Quoted as </t>
    </r>
    <r>
      <rPr>
        <i/>
        <sz val="11"/>
        <color indexed="8"/>
        <rFont val="Starling Serif"/>
        <family val="1"/>
      </rPr>
      <t>ǀori</t>
    </r>
    <r>
      <rPr>
        <sz val="11"/>
        <color indexed="8"/>
        <rFont val="Starling Serif"/>
        <family val="1"/>
      </rPr>
      <t xml:space="preserve"> in [Tanaka 1978: 84].</t>
    </r>
  </si>
  <si>
    <r>
      <t xml:space="preserve">Dornan 1917: 90. An obvious compound, where the last morpheme quite likely transcribes a misheard </t>
    </r>
    <r>
      <rPr>
        <i/>
        <sz val="11"/>
        <color indexed="8"/>
        <rFont val="Starling Serif"/>
        <family val="1"/>
      </rPr>
      <t>*ǀxuri</t>
    </r>
    <r>
      <rPr>
        <sz val="11"/>
        <color indexed="8"/>
        <rFont val="Starling Serif"/>
        <family val="1"/>
      </rPr>
      <t xml:space="preserve">, i.e. reflects the proper Khoe root for 'seed'. The first morpheme, </t>
    </r>
    <r>
      <rPr>
        <i/>
        <sz val="11"/>
        <color indexed="8"/>
        <rFont val="Starling Serif"/>
        <family val="1"/>
      </rPr>
      <t>čai</t>
    </r>
    <r>
      <rPr>
        <sz val="11"/>
        <color indexed="8"/>
        <rFont val="Starling Serif"/>
        <family val="1"/>
      </rPr>
      <t xml:space="preserve"> = 'eye' q.v.; the second remains unidentified, but may be the same as in </t>
    </r>
    <r>
      <rPr>
        <i/>
        <sz val="11"/>
        <color indexed="8"/>
        <rFont val="Starling Serif"/>
        <family val="1"/>
      </rPr>
      <t>ča-kai</t>
    </r>
    <r>
      <rPr>
        <sz val="11"/>
        <color indexed="8"/>
        <rFont val="Starling Serif"/>
        <family val="1"/>
      </rPr>
      <t xml:space="preserve"> 'eyes (pl.)' (where </t>
    </r>
    <r>
      <rPr>
        <i/>
        <sz val="11"/>
        <color indexed="8"/>
        <rFont val="Starling Serif"/>
        <family val="1"/>
      </rPr>
      <t>kai</t>
    </r>
    <r>
      <rPr>
        <sz val="11"/>
        <color indexed="8"/>
        <rFont val="Starling Serif"/>
        <family val="1"/>
      </rPr>
      <t xml:space="preserve"> is, however, not a productive plural morpheme). The whole expression is thus, literally, 'eye-smth.-seed' or 'eyes-seed'. In fact, the "proper" word </t>
    </r>
    <r>
      <rPr>
        <i/>
        <sz val="11"/>
        <color indexed="8"/>
        <rFont val="Starling Serif"/>
        <family val="1"/>
      </rPr>
      <t>ǀxuri</t>
    </r>
    <r>
      <rPr>
        <sz val="11"/>
        <color indexed="8"/>
        <rFont val="Starling Serif"/>
        <family val="1"/>
      </rPr>
      <t xml:space="preserve"> is also attested, under the meaning 'a grain of seed', in [Dornan 1917: 103].</t>
    </r>
  </si>
  <si>
    <r>
      <t>Vossen 1997: 480 (</t>
    </r>
    <r>
      <rPr>
        <i/>
        <sz val="11"/>
        <color indexed="8"/>
        <rFont val="Starling Serif"/>
        <family val="1"/>
      </rPr>
      <t>*ǀxudi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most languages. </t>
    </r>
    <r>
      <rPr>
        <u val="single"/>
        <sz val="11"/>
        <color indexed="8"/>
        <rFont val="Starling Serif"/>
        <family val="1"/>
      </rPr>
      <t>Replacements</t>
    </r>
    <r>
      <rPr>
        <sz val="11"/>
        <color indexed="8"/>
        <rFont val="Starling Serif"/>
        <family val="1"/>
      </rPr>
      <t xml:space="preserve">: In ǀXaise, allegedly replaced by a reflex of Proto-Khoe </t>
    </r>
    <r>
      <rPr>
        <i/>
        <sz val="11"/>
        <color indexed="8"/>
        <rFont val="Starling Serif"/>
        <family val="1"/>
      </rPr>
      <t>*coro</t>
    </r>
    <r>
      <rPr>
        <sz val="11"/>
        <color indexed="8"/>
        <rFont val="Starling Serif"/>
        <family val="1"/>
      </rPr>
      <t xml:space="preserve"> 'shell, pod' [Vossen 1997: 483]; provided Vossen's semantic glossing is accurate, we should postulate the semantic shift {'shell' &gt; 'seed'}. </t>
    </r>
    <r>
      <rPr>
        <u val="single"/>
        <sz val="11"/>
        <color indexed="8"/>
        <rFont val="Starling Serif"/>
        <family val="1"/>
      </rPr>
      <t>Reconstruction shape</t>
    </r>
    <r>
      <rPr>
        <sz val="11"/>
        <color indexed="8"/>
        <rFont val="Starling Serif"/>
        <family val="1"/>
      </rPr>
      <t xml:space="preserve">: Correspondences are mostly regular and trivial, except for the irregular elision of </t>
    </r>
    <r>
      <rPr>
        <i/>
        <sz val="11"/>
        <color indexed="8"/>
        <rFont val="Starling Serif"/>
        <family val="1"/>
      </rPr>
      <t>*-r-</t>
    </r>
    <r>
      <rPr>
        <sz val="11"/>
        <color indexed="8"/>
        <rFont val="Starling Serif"/>
        <family val="1"/>
      </rPr>
      <t xml:space="preserve"> in Kxoe (unexplained).</t>
    </r>
  </si>
  <si>
    <r>
      <t xml:space="preserve">Kilian-Hatz 2003: 190. Derived from the dynamic action verb </t>
    </r>
    <r>
      <rPr>
        <i/>
        <sz val="11"/>
        <color indexed="8"/>
        <rFont val="Starling Serif"/>
        <family val="1"/>
      </rPr>
      <t>ṹ</t>
    </r>
    <r>
      <rPr>
        <sz val="11"/>
        <color indexed="8"/>
        <rFont val="Starling Serif"/>
        <family val="1"/>
      </rPr>
      <t xml:space="preserve"> 'to sit down' by means of the passive/intransitive suffix </t>
    </r>
    <r>
      <rPr>
        <i/>
        <sz val="11"/>
        <color indexed="8"/>
        <rFont val="Starling Serif"/>
        <family val="1"/>
      </rPr>
      <t>-i</t>
    </r>
    <r>
      <rPr>
        <sz val="11"/>
        <color indexed="8"/>
        <rFont val="Starling Serif"/>
        <family val="1"/>
      </rPr>
      <t xml:space="preserve">. Quoted as </t>
    </r>
    <r>
      <rPr>
        <i/>
        <sz val="11"/>
        <color indexed="8"/>
        <rFont val="Starling Serif"/>
        <family val="1"/>
      </rPr>
      <t>n</t>
    </r>
    <r>
      <rPr>
        <sz val="11"/>
        <color indexed="8"/>
        <rFont val="Starling Serif"/>
        <family val="1"/>
      </rPr>
      <t xml:space="preserve"> in [Köhler 1981: 496]. Cf. Buga-Khoe </t>
    </r>
    <r>
      <rPr>
        <i/>
        <sz val="11"/>
        <color indexed="8"/>
        <rFont val="Starling Serif"/>
        <family val="1"/>
      </rPr>
      <t>nú</t>
    </r>
    <r>
      <rPr>
        <sz val="11"/>
        <color indexed="8"/>
        <rFont val="Starling Serif"/>
        <family val="1"/>
      </rPr>
      <t xml:space="preserve"> 'to sit down' [Vossen 1997: 491].</t>
    </r>
  </si>
  <si>
    <r>
      <t xml:space="preserve">Visser 2001: 56. This is the static verb ('to be sitting'), regularly derived from the dynamic action verb </t>
    </r>
    <r>
      <rPr>
        <i/>
        <sz val="11"/>
        <color indexed="8"/>
        <rFont val="Starling Serif"/>
        <family val="1"/>
      </rPr>
      <t>ṍː</t>
    </r>
    <r>
      <rPr>
        <sz val="11"/>
        <color indexed="8"/>
        <rFont val="Starling Serif"/>
        <family val="1"/>
      </rPr>
      <t xml:space="preserve"> 'to sit down' [ibid.]. The dynamic verb is quoted as </t>
    </r>
    <r>
      <rPr>
        <i/>
        <sz val="11"/>
        <color indexed="8"/>
        <rFont val="Starling Serif"/>
        <family val="1"/>
      </rPr>
      <t>nú</t>
    </r>
    <r>
      <rPr>
        <sz val="11"/>
        <color indexed="8"/>
        <rFont val="Starling Serif"/>
        <family val="1"/>
      </rPr>
      <t xml:space="preserve"> ~ </t>
    </r>
    <r>
      <rPr>
        <i/>
        <sz val="11"/>
        <color indexed="8"/>
        <rFont val="Starling Serif"/>
        <family val="1"/>
      </rPr>
      <t>nṹ</t>
    </r>
    <r>
      <rPr>
        <sz val="11"/>
        <color indexed="8"/>
        <rFont val="Starling Serif"/>
        <family val="1"/>
      </rPr>
      <t xml:space="preserve"> in [Vossen 1997: 491] and as </t>
    </r>
    <r>
      <rPr>
        <i/>
        <sz val="11"/>
        <color indexed="8"/>
        <rFont val="Starling Serif"/>
        <family val="1"/>
      </rPr>
      <t>ǔ</t>
    </r>
    <r>
      <rPr>
        <sz val="11"/>
        <color indexed="8"/>
        <rFont val="Starling Serif"/>
        <family val="1"/>
      </rPr>
      <t xml:space="preserve"> ~ </t>
    </r>
    <r>
      <rPr>
        <i/>
        <sz val="11"/>
        <color indexed="8"/>
        <rFont val="Starling Serif"/>
        <family val="1"/>
      </rPr>
      <t>ú</t>
    </r>
    <r>
      <rPr>
        <sz val="11"/>
        <color indexed="8"/>
        <rFont val="Starling Serif"/>
        <family val="1"/>
      </rPr>
      <t xml:space="preserve"> in [Barnard 1985: 154].</t>
    </r>
  </si>
  <si>
    <r>
      <t xml:space="preserve">Vossen 1997: 491. The meaning is given as 'to sit down' (there is hardly any doubt that the static verb 'to sit' is formed from the same root). Quoted as </t>
    </r>
    <r>
      <rPr>
        <i/>
        <sz val="11"/>
        <color indexed="8"/>
        <rFont val="Starling Serif"/>
        <family val="1"/>
      </rPr>
      <t>(u)o</t>
    </r>
    <r>
      <rPr>
        <sz val="11"/>
        <color indexed="8"/>
        <rFont val="Starling Serif"/>
        <family val="1"/>
      </rPr>
      <t xml:space="preserve"> in [Tanaka 1978: 87] (with incorrect identification of the click influx).</t>
    </r>
  </si>
  <si>
    <r>
      <t>Vossen 1997: 491 (</t>
    </r>
    <r>
      <rPr>
        <i/>
        <sz val="11"/>
        <color indexed="8"/>
        <rFont val="Starling Serif"/>
        <family val="1"/>
      </rPr>
      <t>*/n/u ~ */n/ũ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xml:space="preserve">: Correspondences are generally regular (including click loss in Eastern languages), although fluctuations between nasal and non-nasal articulation are unpredictable. External parallels in Khoekhoe suggest that the nasal vowel is primary. </t>
    </r>
    <r>
      <rPr>
        <u val="single"/>
        <sz val="11"/>
        <color indexed="8"/>
        <rFont val="Starling Serif"/>
        <family val="1"/>
      </rPr>
      <t>Semantics and structure</t>
    </r>
    <r>
      <rPr>
        <sz val="11"/>
        <color indexed="8"/>
        <rFont val="Starling Serif"/>
        <family val="1"/>
      </rPr>
      <t xml:space="preserve">: The simple morpheme </t>
    </r>
    <r>
      <rPr>
        <i/>
        <sz val="11"/>
        <color indexed="8"/>
        <rFont val="Starling Serif"/>
        <family val="1"/>
      </rPr>
      <t>*ũ</t>
    </r>
    <r>
      <rPr>
        <sz val="11"/>
        <color indexed="8"/>
        <rFont val="Starling Serif"/>
        <family val="1"/>
      </rPr>
      <t xml:space="preserve"> clearly had a dynamic meaning ('to sit down'); the static meaning was most likely denoted by combining the root morpheme with a vocalic suffixal extension, such as in Kxoe or Naro. However, since the suffixes in Kxoe and Naro are actually different, and since the static form itself is very rarely attested in wordlists for the other languages, it is not easy to determine the exact shape of the stem in Proto-Kalahari Kxoe.</t>
    </r>
  </si>
  <si>
    <r>
      <t xml:space="preserve">Kilian-Hatz 2003: 65. Polysemy: 'skin / hide / leather / blanket made from hide'. Quoted as </t>
    </r>
    <r>
      <rPr>
        <i/>
        <sz val="11"/>
        <color indexed="8"/>
        <rFont val="Starling Serif"/>
        <family val="1"/>
      </rPr>
      <t>kʰò</t>
    </r>
    <r>
      <rPr>
        <sz val="11"/>
        <color indexed="8"/>
        <rFont val="Starling Serif"/>
        <family val="1"/>
      </rPr>
      <t xml:space="preserve"> in [Köhler 1981: 554]. Secondary synonym: </t>
    </r>
    <r>
      <rPr>
        <i/>
        <sz val="11"/>
        <color indexed="8"/>
        <rFont val="Starling Serif"/>
        <family val="1"/>
      </rPr>
      <t>ǁèí</t>
    </r>
    <r>
      <rPr>
        <sz val="11"/>
        <color indexed="8"/>
        <rFont val="Starling Serif"/>
        <family val="1"/>
      </rPr>
      <t xml:space="preserve"> 'skin; blanket' [Kilian-Hatz 2003: 201] (semantic difference unclear, the word seems to be in less frequent usage, judging by the contexts). Cf. Buga-Khoe </t>
    </r>
    <r>
      <rPr>
        <i/>
        <sz val="11"/>
        <color indexed="8"/>
        <rFont val="Starling Serif"/>
        <family val="1"/>
      </rPr>
      <t>kʰǒ</t>
    </r>
    <r>
      <rPr>
        <sz val="11"/>
        <color indexed="8"/>
        <rFont val="Starling Serif"/>
        <family val="1"/>
      </rPr>
      <t xml:space="preserve"> id. [Vossen 1997: 448].</t>
    </r>
  </si>
  <si>
    <r>
      <t xml:space="preserve">Visser 2001: 41. Polysemy: 'skin / leather'. Quoted as </t>
    </r>
    <r>
      <rPr>
        <i/>
        <sz val="11"/>
        <color indexed="8"/>
        <rFont val="Starling Serif"/>
        <family val="1"/>
      </rPr>
      <t>kʰò</t>
    </r>
    <r>
      <rPr>
        <sz val="11"/>
        <color indexed="8"/>
        <rFont val="Starling Serif"/>
        <family val="1"/>
      </rPr>
      <t xml:space="preserve"> in [Vossen 1997: 448]; as </t>
    </r>
    <r>
      <rPr>
        <i/>
        <sz val="11"/>
        <color indexed="8"/>
        <rFont val="Starling Serif"/>
        <family val="1"/>
      </rPr>
      <t>kʰòː</t>
    </r>
    <r>
      <rPr>
        <sz val="11"/>
        <color indexed="8"/>
        <rFont val="Starling Serif"/>
        <family val="1"/>
      </rPr>
      <t xml:space="preserve"> ~ </t>
    </r>
    <r>
      <rPr>
        <i/>
        <sz val="11"/>
        <color indexed="8"/>
        <rFont val="Starling Serif"/>
        <family val="1"/>
      </rPr>
      <t>xʼòː</t>
    </r>
    <r>
      <rPr>
        <sz val="11"/>
        <color indexed="8"/>
        <rFont val="Starling Serif"/>
        <family val="1"/>
      </rPr>
      <t xml:space="preserve"> (com.) in [Barnard 1985: 69].</t>
    </r>
  </si>
  <si>
    <r>
      <t xml:space="preserve">Vossen 1997: 448. In the earlier source [Vossen 1988: 95], quoted as </t>
    </r>
    <r>
      <rPr>
        <i/>
        <sz val="11"/>
        <color indexed="8"/>
        <rFont val="Starling Serif"/>
        <family val="1"/>
      </rPr>
      <t>kʰó-bà</t>
    </r>
    <r>
      <rPr>
        <sz val="11"/>
        <color indexed="8"/>
        <rFont val="Starling Serif"/>
        <family val="1"/>
      </rPr>
      <t xml:space="preserve"> (with the masc. gender suffix).</t>
    </r>
  </si>
  <si>
    <r>
      <t xml:space="preserve">Vossen 1997: 448. Quoted as </t>
    </r>
    <r>
      <rPr>
        <i/>
        <sz val="11"/>
        <color indexed="8"/>
        <rFont val="Starling Serif"/>
        <family val="1"/>
      </rPr>
      <t>kô</t>
    </r>
    <r>
      <rPr>
        <sz val="11"/>
        <color indexed="8"/>
        <rFont val="Starling Serif"/>
        <family val="1"/>
      </rPr>
      <t xml:space="preserve"> in [Tanaka 1978: 88].</t>
    </r>
  </si>
  <si>
    <r>
      <t xml:space="preserve">Vossen 1997: 448. Quoted as </t>
    </r>
    <r>
      <rPr>
        <i/>
        <sz val="11"/>
        <color indexed="8"/>
        <rFont val="Starling Serif"/>
        <family val="1"/>
      </rPr>
      <t>kô</t>
    </r>
    <r>
      <rPr>
        <sz val="11"/>
        <color indexed="8"/>
        <rFont val="Starling Serif"/>
        <family val="1"/>
      </rPr>
      <t xml:space="preserve"> in [Tanaka 1978: 88]. </t>
    </r>
  </si>
  <si>
    <r>
      <t xml:space="preserve">Vossen 1997: 448. The same word is listed as </t>
    </r>
    <r>
      <rPr>
        <i/>
        <sz val="11"/>
        <color indexed="8"/>
        <rFont val="Starling Serif"/>
        <family val="1"/>
      </rPr>
      <t>cʰǒ</t>
    </r>
    <r>
      <rPr>
        <sz val="11"/>
        <color indexed="8"/>
        <rFont val="Starling Serif"/>
        <family val="1"/>
      </rPr>
      <t xml:space="preserve"> in the earlier source [Vossen 1988: 95]; this palatalized variant seems to be the regular expected development, so the non-palatalized variant in [Vossen 1997: 448] may be a mistake. </t>
    </r>
  </si>
  <si>
    <r>
      <t xml:space="preserve">Dornan 1917: 91. Cf. also </t>
    </r>
    <r>
      <rPr>
        <i/>
        <sz val="11"/>
        <color indexed="8"/>
        <rFont val="Starling Serif"/>
        <family val="1"/>
      </rPr>
      <t>ǯoruː</t>
    </r>
    <r>
      <rPr>
        <sz val="11"/>
        <color indexed="8"/>
        <rFont val="Starling Serif"/>
        <family val="1"/>
      </rPr>
      <t xml:space="preserve"> 'the skin' [Dornan 1917: 98], a form that could possibly be connected to </t>
    </r>
    <r>
      <rPr>
        <i/>
        <sz val="11"/>
        <color indexed="8"/>
        <rFont val="Starling Serif"/>
        <family val="1"/>
      </rPr>
      <t>ǯoreː</t>
    </r>
    <r>
      <rPr>
        <sz val="11"/>
        <color indexed="8"/>
        <rFont val="Starling Serif"/>
        <family val="1"/>
      </rPr>
      <t xml:space="preserve"> 'bark' q.v., although the vocalic alternation remains unexplained.</t>
    </r>
  </si>
  <si>
    <r>
      <t>Vossen 1997: 448 (</t>
    </r>
    <r>
      <rPr>
        <i/>
        <sz val="11"/>
        <color indexed="8"/>
        <rFont val="Starling Serif"/>
        <family val="1"/>
      </rPr>
      <t>*kʰo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xml:space="preserve">: Correspondences are regular and mostly trivial (Hiechware </t>
    </r>
    <r>
      <rPr>
        <i/>
        <sz val="11"/>
        <color indexed="8"/>
        <rFont val="Starling Serif"/>
        <family val="1"/>
      </rPr>
      <t>čo</t>
    </r>
    <r>
      <rPr>
        <sz val="11"/>
        <color indexed="8"/>
        <rFont val="Starling Serif"/>
        <family val="1"/>
      </rPr>
      <t xml:space="preserve"> reflects sporadic palatalization that is frequently observed in various Kua-Tsua dialects).</t>
    </r>
  </si>
  <si>
    <r>
      <t xml:space="preserve">Visser 2001: 120; Vossen 1997: 484. Quoted as </t>
    </r>
    <r>
      <rPr>
        <i/>
        <sz val="11"/>
        <color indexed="8"/>
        <rFont val="Starling Serif"/>
        <family val="1"/>
      </rPr>
      <t>ǁʼôm</t>
    </r>
    <r>
      <rPr>
        <sz val="11"/>
        <color indexed="8"/>
        <rFont val="Starling Serif"/>
        <family val="1"/>
      </rPr>
      <t xml:space="preserve"> ~ </t>
    </r>
    <r>
      <rPr>
        <i/>
        <sz val="11"/>
        <color indexed="8"/>
        <rFont val="Starling Serif"/>
        <family val="1"/>
      </rPr>
      <t>ǁôm</t>
    </r>
    <r>
      <rPr>
        <sz val="11"/>
        <color indexed="8"/>
        <rFont val="Starling Serif"/>
        <family val="1"/>
      </rPr>
      <t xml:space="preserve"> ~ </t>
    </r>
    <r>
      <rPr>
        <i/>
        <sz val="11"/>
        <color indexed="8"/>
        <rFont val="Starling Serif"/>
        <family val="1"/>
      </rPr>
      <t>ǁkôm</t>
    </r>
    <r>
      <rPr>
        <sz val="11"/>
        <color indexed="8"/>
        <rFont val="Starling Serif"/>
        <family val="1"/>
      </rPr>
      <t xml:space="preserve"> in [Barnard 1985: 154].</t>
    </r>
  </si>
  <si>
    <r>
      <t xml:space="preserve">Vossen 1997: 484. Quoted as </t>
    </r>
    <r>
      <rPr>
        <i/>
        <sz val="11"/>
        <color indexed="8"/>
        <rFont val="Starling Serif"/>
        <family val="1"/>
      </rPr>
      <t>ǂkóm</t>
    </r>
    <r>
      <rPr>
        <sz val="11"/>
        <color indexed="8"/>
        <rFont val="Starling Serif"/>
        <family val="1"/>
      </rPr>
      <t xml:space="preserve"> in [Tanaka 1978: 88] (with incorrect identification of the click influx).</t>
    </r>
  </si>
  <si>
    <r>
      <t xml:space="preserve">Dornan 1917: 96. Alternatively, cf. </t>
    </r>
    <r>
      <rPr>
        <i/>
        <sz val="11"/>
        <color indexed="8"/>
        <rFont val="Starling Serif"/>
        <family val="1"/>
      </rPr>
      <t>ǀoe</t>
    </r>
    <r>
      <rPr>
        <sz val="11"/>
        <color indexed="8"/>
        <rFont val="Starling Serif"/>
        <family val="1"/>
      </rPr>
      <t xml:space="preserve"> 'to sleep' [Dornan 1917: 104], which is probably the same word as 'to lie' q.v.; </t>
    </r>
    <r>
      <rPr>
        <i/>
        <sz val="11"/>
        <color indexed="8"/>
        <rFont val="Starling Serif"/>
        <family val="1"/>
      </rPr>
      <t>!we</t>
    </r>
    <r>
      <rPr>
        <sz val="11"/>
        <color indexed="8"/>
        <rFont val="Starling Serif"/>
        <family val="1"/>
      </rPr>
      <t xml:space="preserve"> 'to sleep' [Dornan 1917: 105] may be yet another mistranscribed variant of the same word.</t>
    </r>
  </si>
  <si>
    <r>
      <t>Vossen 1997: 484 (</t>
    </r>
    <r>
      <rPr>
        <i/>
        <sz val="11"/>
        <color indexed="8"/>
        <rFont val="Starling Serif"/>
        <family val="1"/>
      </rPr>
      <t>*ǁʼom</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An unstable item, but reflexes are found in all subgroups (Western and Eastern), ensuring that it is reconstructible in the required meaning for Proto-Kalahari Khoe. </t>
    </r>
    <r>
      <rPr>
        <u val="single"/>
        <sz val="11"/>
        <color indexed="8"/>
        <rFont val="Starling Serif"/>
        <family val="1"/>
      </rPr>
      <t>Replacements</t>
    </r>
    <r>
      <rPr>
        <sz val="11"/>
        <color indexed="8"/>
        <rFont val="Starling Serif"/>
        <family val="1"/>
      </rPr>
      <t xml:space="preserve">: (a) Many languages seem to merge the meanings 'to lie' and 'to sleep' within a single root </t>
    </r>
    <r>
      <rPr>
        <i/>
        <sz val="11"/>
        <color indexed="8"/>
        <rFont val="Starling Serif"/>
        <family val="1"/>
      </rPr>
      <t>*ǁoe</t>
    </r>
    <r>
      <rPr>
        <sz val="11"/>
        <color indexed="8"/>
        <rFont val="Starling Serif"/>
        <family val="1"/>
      </rPr>
      <t xml:space="preserve"> (see under 'to lie'); given its wide spread, this synonymy may have already been partially active in Proto-Kalahari Khoe, but the separate root for 'to sleep' was clearly still present at that stage; (b) An exclusive situation is found in Kxoe, where it seems that the original equivalent for 'sleep' (&gt; Kxoe </t>
    </r>
    <r>
      <rPr>
        <i/>
        <sz val="11"/>
        <color indexed="8"/>
        <rFont val="Starling Serif"/>
        <family val="1"/>
      </rPr>
      <t>ǁʼó</t>
    </r>
    <r>
      <rPr>
        <sz val="11"/>
        <color indexed="8"/>
        <rFont val="Starling Serif"/>
        <family val="1"/>
      </rPr>
      <t xml:space="preserve">) has become specialized in the meaning 'to perch at dusk, roost (of bird)' [Kilian-Hatz 2003: 208]. The replacement </t>
    </r>
    <r>
      <rPr>
        <i/>
        <sz val="11"/>
        <color indexed="8"/>
        <rFont val="Starling Serif"/>
        <family val="1"/>
      </rPr>
      <t>ǂʼóm</t>
    </r>
    <r>
      <rPr>
        <sz val="11"/>
        <color indexed="8"/>
        <rFont val="Starling Serif"/>
        <family val="1"/>
      </rPr>
      <t xml:space="preserve">, despite phonetic similarity, represents an entirely different root, cognate with Naro </t>
    </r>
    <r>
      <rPr>
        <i/>
        <sz val="11"/>
        <color indexed="8"/>
        <rFont val="Starling Serif"/>
        <family val="1"/>
      </rPr>
      <t>ǂʼōm</t>
    </r>
    <r>
      <rPr>
        <sz val="11"/>
        <color indexed="8"/>
        <rFont val="Starling Serif"/>
        <family val="1"/>
      </rPr>
      <t xml:space="preserve"> 'to be sleepy, drowsy' [Visser 2001: 92] and, further on, Nama </t>
    </r>
    <r>
      <rPr>
        <i/>
        <sz val="11"/>
        <color indexed="8"/>
        <rFont val="Starling Serif"/>
        <family val="1"/>
      </rPr>
      <t>ǂʼò-s</t>
    </r>
    <r>
      <rPr>
        <sz val="11"/>
        <color indexed="8"/>
        <rFont val="Starling Serif"/>
        <family val="1"/>
      </rPr>
      <t xml:space="preserve"> 'sleep (n.)'; based on the semantic distinction in Naro, we may suggest a semantic shift {'to be sleepy, drowsy' &gt; 'to sleep'} in Kxoe. </t>
    </r>
    <r>
      <rPr>
        <u val="single"/>
        <sz val="11"/>
        <color indexed="8"/>
        <rFont val="Starling Serif"/>
        <family val="1"/>
      </rPr>
      <t>Reconstruction shape</t>
    </r>
    <r>
      <rPr>
        <sz val="11"/>
        <color indexed="8"/>
        <rFont val="Starling Serif"/>
        <family val="1"/>
      </rPr>
      <t>: Correspondences are generally regular and trivial between all languages in which the original root has been preserved.</t>
    </r>
  </si>
  <si>
    <r>
      <t xml:space="preserve">Visser 2001: 9. Quoted as </t>
    </r>
    <r>
      <rPr>
        <i/>
        <sz val="11"/>
        <color indexed="8"/>
        <rFont val="Starling Serif"/>
        <family val="1"/>
      </rPr>
      <t>ǀxʼáré</t>
    </r>
    <r>
      <rPr>
        <sz val="11"/>
        <color indexed="8"/>
        <rFont val="Starling Serif"/>
        <family val="1"/>
      </rPr>
      <t xml:space="preserve"> in [Vossen 1997: 457]; as </t>
    </r>
    <r>
      <rPr>
        <i/>
        <sz val="11"/>
        <color indexed="8"/>
        <rFont val="Starling Serif"/>
        <family val="1"/>
      </rPr>
      <t>ǀxáré</t>
    </r>
    <r>
      <rPr>
        <sz val="11"/>
        <color indexed="8"/>
        <rFont val="Starling Serif"/>
        <family val="1"/>
      </rPr>
      <t xml:space="preserve"> ~ </t>
    </r>
    <r>
      <rPr>
        <i/>
        <sz val="11"/>
        <color indexed="8"/>
        <rFont val="Starling Serif"/>
        <family val="1"/>
      </rPr>
      <t>ǀxáːré</t>
    </r>
    <r>
      <rPr>
        <sz val="11"/>
        <color indexed="8"/>
        <rFont val="Starling Serif"/>
        <family val="1"/>
      </rPr>
      <t xml:space="preserve"> in [Barnard 1985: 118]. The probable suffixal origins of </t>
    </r>
    <r>
      <rPr>
        <i/>
        <sz val="11"/>
        <color indexed="8"/>
        <rFont val="Starling Serif"/>
        <family val="1"/>
      </rPr>
      <t>-ré</t>
    </r>
    <r>
      <rPr>
        <sz val="11"/>
        <color indexed="8"/>
        <rFont val="Starling Serif"/>
        <family val="1"/>
      </rPr>
      <t xml:space="preserve"> are betrayed by such semantically close entries as </t>
    </r>
    <r>
      <rPr>
        <i/>
        <sz val="11"/>
        <color indexed="8"/>
        <rFont val="Starling Serif"/>
        <family val="1"/>
      </rPr>
      <t>ǀxʼā-nà</t>
    </r>
    <r>
      <rPr>
        <sz val="11"/>
        <color indexed="8"/>
        <rFont val="Starling Serif"/>
        <family val="1"/>
      </rPr>
      <t xml:space="preserve"> 'useless, old, without value; small thing (something despisable)' and </t>
    </r>
    <r>
      <rPr>
        <i/>
        <sz val="11"/>
        <color indexed="8"/>
        <rFont val="Starling Serif"/>
        <family val="1"/>
      </rPr>
      <t>ǀxʼāī-ǀxʼáì</t>
    </r>
    <r>
      <rPr>
        <sz val="11"/>
        <color indexed="8"/>
        <rFont val="Starling Serif"/>
        <family val="1"/>
      </rPr>
      <t xml:space="preserve"> 'very small' [Visser 2001: 8].</t>
    </r>
  </si>
  <si>
    <r>
      <t xml:space="preserve">Vossen 1997: 457. Quoted as </t>
    </r>
    <r>
      <rPr>
        <i/>
        <sz val="11"/>
        <color indexed="8"/>
        <rFont val="Starling Serif"/>
        <family val="1"/>
      </rPr>
      <t>ǀare</t>
    </r>
    <r>
      <rPr>
        <sz val="11"/>
        <color indexed="8"/>
        <rFont val="Starling Serif"/>
        <family val="1"/>
      </rPr>
      <t xml:space="preserve"> in [Tanaka 1978: 88].</t>
    </r>
  </si>
  <si>
    <r>
      <t xml:space="preserve">Vossen 1988: 97. Somewhat dubious, since this is the same word as 'short' q.v.; furthermore, in [Tanaka 1978: 88], 'small' is rendered as </t>
    </r>
    <r>
      <rPr>
        <i/>
        <sz val="11"/>
        <color indexed="8"/>
        <rFont val="Starling Serif"/>
        <family val="1"/>
      </rPr>
      <t>ǀare</t>
    </r>
    <r>
      <rPr>
        <sz val="11"/>
        <color indexed="8"/>
        <rFont val="Starling Serif"/>
        <family val="1"/>
      </rPr>
      <t>, e. g. the same word as in ǀGwi. This entry may require amendment.</t>
    </r>
  </si>
  <si>
    <r>
      <t xml:space="preserve">Vossen 1988: 97. The later source [Vossen 1997: 457] lists Danisi </t>
    </r>
    <r>
      <rPr>
        <i/>
        <sz val="11"/>
        <color indexed="8"/>
        <rFont val="Starling Serif"/>
        <family val="1"/>
      </rPr>
      <t>ǀʼáré</t>
    </r>
    <r>
      <rPr>
        <sz val="11"/>
        <color indexed="8"/>
        <rFont val="Starling Serif"/>
        <family val="1"/>
      </rPr>
      <t xml:space="preserve"> in the meaning 'small', but the same source also indicates that in all of its close relatives, the word means 'thin' or 'narrow'; it is highly probable that the Danisi semantics of this word also deviates from the basic meaning 'small'. </t>
    </r>
  </si>
  <si>
    <r>
      <t xml:space="preserve">Dornan 1917: 97. Cf. also </t>
    </r>
    <r>
      <rPr>
        <i/>
        <sz val="11"/>
        <color indexed="8"/>
        <rFont val="Starling Serif"/>
        <family val="1"/>
      </rPr>
      <t>kare</t>
    </r>
    <r>
      <rPr>
        <sz val="11"/>
        <color indexed="8"/>
        <rFont val="Starling Serif"/>
        <family val="1"/>
      </rPr>
      <t xml:space="preserve"> 'a little' (adverbial form?) in [Dornan 1917: 101].</t>
    </r>
  </si>
  <si>
    <r>
      <t>Vossen 1997: 457 (</t>
    </r>
    <r>
      <rPr>
        <i/>
        <sz val="11"/>
        <color indexed="8"/>
        <rFont val="Starling Serif"/>
        <family val="1"/>
      </rPr>
      <t>*ǀxʼade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This root is the basic equivalent for 'small' in Naro, ǂHaba, and ǀGwi, as well as in Kua-Tsua, which makes it the only word for 'small' to be found in both Western and Eastern languages and, consequently, the optimal candidate for 'small' on the Proto-Kalahari Khoe level. In several Eastern languages the word is only attested in related meanings such as 'thin' or 'short' [Vossen 1997: 457], but these are likely secondary (or, in the case of 'thin', may reflect a proto-language level polysemy). </t>
    </r>
    <r>
      <rPr>
        <u val="single"/>
        <sz val="11"/>
        <color indexed="8"/>
        <rFont val="Starling Serif"/>
        <family val="1"/>
      </rPr>
      <t>Replacements</t>
    </r>
    <r>
      <rPr>
        <sz val="11"/>
        <color indexed="8"/>
        <rFont val="Starling Serif"/>
        <family val="1"/>
      </rPr>
      <t xml:space="preserve">: At present, none of the equivalents for 'small' within separate dialectal clusters have any reliable external etymologies: ǁAni-Kxoe </t>
    </r>
    <r>
      <rPr>
        <i/>
        <sz val="11"/>
        <color indexed="8"/>
        <rFont val="Starling Serif"/>
        <family val="1"/>
      </rPr>
      <t>*kũ</t>
    </r>
    <r>
      <rPr>
        <sz val="11"/>
        <color indexed="8"/>
        <rFont val="Starling Serif"/>
        <family val="1"/>
      </rPr>
      <t xml:space="preserve"> (possibly &lt; </t>
    </r>
    <r>
      <rPr>
        <i/>
        <sz val="11"/>
        <color indexed="8"/>
        <rFont val="Starling Serif"/>
        <family val="1"/>
      </rPr>
      <t>*!ũ</t>
    </r>
    <r>
      <rPr>
        <sz val="11"/>
        <color indexed="8"/>
        <rFont val="Starling Serif"/>
        <family val="1"/>
      </rPr>
      <t xml:space="preserve">), Shua </t>
    </r>
    <r>
      <rPr>
        <i/>
        <sz val="11"/>
        <color indexed="8"/>
        <rFont val="Starling Serif"/>
        <family val="1"/>
      </rPr>
      <t>*ɕũĩ</t>
    </r>
    <r>
      <rPr>
        <sz val="11"/>
        <color indexed="8"/>
        <rFont val="Starling Serif"/>
        <family val="1"/>
      </rPr>
      <t xml:space="preserve"> (possibly &lt; </t>
    </r>
    <r>
      <rPr>
        <i/>
        <sz val="11"/>
        <color indexed="8"/>
        <rFont val="Starling Serif"/>
        <family val="1"/>
      </rPr>
      <t>*ǂũĩ</t>
    </r>
    <r>
      <rPr>
        <sz val="11"/>
        <color indexed="8"/>
        <rFont val="Starling Serif"/>
        <family val="1"/>
      </rPr>
      <t xml:space="preserve"> or </t>
    </r>
    <r>
      <rPr>
        <i/>
        <sz val="11"/>
        <color indexed="8"/>
        <rFont val="Starling Serif"/>
        <family val="1"/>
      </rPr>
      <t>*ǂuni</t>
    </r>
    <r>
      <rPr>
        <sz val="11"/>
        <color indexed="8"/>
        <rFont val="Starling Serif"/>
        <family val="1"/>
      </rPr>
      <t xml:space="preserve">), and Tsʼixa-Danisi </t>
    </r>
    <r>
      <rPr>
        <i/>
        <sz val="11"/>
        <color indexed="8"/>
        <rFont val="Starling Serif"/>
        <family val="1"/>
      </rPr>
      <t>*ʔore</t>
    </r>
    <r>
      <rPr>
        <sz val="11"/>
        <color indexed="8"/>
        <rFont val="Starling Serif"/>
        <family val="1"/>
      </rPr>
      <t xml:space="preserve"> (possibly &lt; </t>
    </r>
    <r>
      <rPr>
        <i/>
        <sz val="11"/>
        <color indexed="8"/>
        <rFont val="Starling Serif"/>
        <family val="1"/>
      </rPr>
      <t>*!ʼore</t>
    </r>
    <r>
      <rPr>
        <sz val="11"/>
        <color indexed="8"/>
        <rFont val="Starling Serif"/>
        <family val="1"/>
      </rPr>
      <t xml:space="preserve">) remain unexplained. </t>
    </r>
    <r>
      <rPr>
        <u val="single"/>
        <sz val="11"/>
        <color indexed="8"/>
        <rFont val="Starling Serif"/>
        <family val="1"/>
      </rPr>
      <t>Reconstruction shape</t>
    </r>
    <r>
      <rPr>
        <sz val="11"/>
        <color indexed="8"/>
        <rFont val="Starling Serif"/>
        <family val="1"/>
      </rPr>
      <t>: Correspondences are regular.</t>
    </r>
  </si>
  <si>
    <r>
      <t xml:space="preserve">Visser 2001: 104. Used both as a noun and a verb ('to smoke /of fire/'). Quoted as </t>
    </r>
    <r>
      <rPr>
        <i/>
        <sz val="11"/>
        <color indexed="8"/>
        <rFont val="Starling Serif"/>
        <family val="1"/>
      </rPr>
      <t>cʼínì</t>
    </r>
    <r>
      <rPr>
        <sz val="11"/>
        <color indexed="8"/>
        <rFont val="Starling Serif"/>
        <family val="1"/>
      </rPr>
      <t xml:space="preserve"> in [Vossen 1997: 476]; as </t>
    </r>
    <r>
      <rPr>
        <i/>
        <sz val="11"/>
        <color indexed="8"/>
        <rFont val="Starling Serif"/>
        <family val="1"/>
      </rPr>
      <t>cénè</t>
    </r>
    <r>
      <rPr>
        <sz val="11"/>
        <color indexed="8"/>
        <rFont val="Starling Serif"/>
        <family val="1"/>
      </rPr>
      <t xml:space="preserve"> 'to smoke (of fire)' in [Barnard 1985: 109]. In the substantive meaning 'smoke', however, the latter source only lists the noun </t>
    </r>
    <r>
      <rPr>
        <i/>
        <sz val="11"/>
        <color indexed="8"/>
        <rFont val="Starling Serif"/>
        <family val="1"/>
      </rPr>
      <t>ǀxoru</t>
    </r>
    <r>
      <rPr>
        <sz val="11"/>
        <color indexed="8"/>
        <rFont val="Starling Serif"/>
        <family val="1"/>
      </rPr>
      <t xml:space="preserve"> [Barnard 1985: 33, 109] - a highly dubious inclusion, probably the same as </t>
    </r>
    <r>
      <rPr>
        <i/>
        <sz val="11"/>
        <color indexed="8"/>
        <rFont val="Starling Serif"/>
        <family val="1"/>
      </rPr>
      <t>ǀʰúrú</t>
    </r>
    <r>
      <rPr>
        <sz val="11"/>
        <color indexed="8"/>
        <rFont val="Starling Serif"/>
        <family val="1"/>
      </rPr>
      <t xml:space="preserve"> 'be in need of tobacco, long to smoke' [Visser 2001: 11], clearly ineligible for inclusion.</t>
    </r>
  </si>
  <si>
    <r>
      <t xml:space="preserve">Vossen 1997: 476. Quoted as </t>
    </r>
    <r>
      <rPr>
        <i/>
        <sz val="11"/>
        <color indexed="8"/>
        <rFont val="Starling Serif"/>
        <family val="1"/>
      </rPr>
      <t>čene</t>
    </r>
    <r>
      <rPr>
        <sz val="11"/>
        <color indexed="8"/>
        <rFont val="Starling Serif"/>
        <family val="1"/>
      </rPr>
      <t xml:space="preserve"> in [Tanaka 1978: 88].</t>
    </r>
  </si>
  <si>
    <r>
      <t>Vossen 1997: 476 (</t>
    </r>
    <r>
      <rPr>
        <i/>
        <sz val="11"/>
        <color indexed="8"/>
        <rFont val="Starling Serif"/>
        <family val="1"/>
      </rPr>
      <t>*cʼani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xml:space="preserve">: Correspondences are generally regular, except for some unpredictable fluctuations between vocalic reflexes in the first syllable (because of the assimilative influence of </t>
    </r>
    <r>
      <rPr>
        <i/>
        <sz val="11"/>
        <color indexed="8"/>
        <rFont val="Starling Serif"/>
        <family val="1"/>
      </rPr>
      <t>*-i</t>
    </r>
    <r>
      <rPr>
        <sz val="11"/>
        <color indexed="8"/>
        <rFont val="Starling Serif"/>
        <family val="1"/>
      </rPr>
      <t xml:space="preserve"> in the second one).</t>
    </r>
  </si>
  <si>
    <r>
      <t xml:space="preserve">Kilian-Hatz 2003: 116; Köhler 1981: 530. Distinct from the dynamic action verb </t>
    </r>
    <r>
      <rPr>
        <i/>
        <sz val="11"/>
        <color indexed="8"/>
        <rFont val="Starling Serif"/>
        <family val="1"/>
      </rPr>
      <t>tà</t>
    </r>
    <r>
      <rPr>
        <sz val="11"/>
        <color indexed="8"/>
        <rFont val="Starling Serif"/>
        <family val="1"/>
      </rPr>
      <t xml:space="preserve"> 'to stand up' [Kilian-Hatz 2003: 115]. Cf. Buga-Khoe </t>
    </r>
    <r>
      <rPr>
        <i/>
        <sz val="11"/>
        <color indexed="8"/>
        <rFont val="Starling Serif"/>
        <family val="1"/>
      </rPr>
      <t>t</t>
    </r>
    <r>
      <rPr>
        <sz val="11"/>
        <color indexed="8"/>
        <rFont val="Starling Serif"/>
        <family val="1"/>
      </rPr>
      <t xml:space="preserve"> id. [Vossen 1997: 495].</t>
    </r>
  </si>
  <si>
    <r>
      <t xml:space="preserve">Visser 2001: 93. Static verb ('to be standing'), distinct from the dynamic action verb </t>
    </r>
    <r>
      <rPr>
        <i/>
        <sz val="11"/>
        <color indexed="8"/>
        <rFont val="Starling Serif"/>
        <family val="1"/>
      </rPr>
      <t>t</t>
    </r>
    <r>
      <rPr>
        <sz val="11"/>
        <color indexed="8"/>
        <rFont val="Starling Serif"/>
        <family val="1"/>
      </rPr>
      <t xml:space="preserve"> 'to stand up' [ibid.]. Only the latter is listed in [Barnard 1985: 155] as </t>
    </r>
    <r>
      <rPr>
        <i/>
        <sz val="11"/>
        <color indexed="8"/>
        <rFont val="Starling Serif"/>
        <family val="1"/>
      </rPr>
      <t>tẽ́</t>
    </r>
    <r>
      <rPr>
        <sz val="11"/>
        <color indexed="8"/>
        <rFont val="Starling Serif"/>
        <family val="1"/>
      </rPr>
      <t xml:space="preserve"> ~ </t>
    </r>
    <r>
      <rPr>
        <i/>
        <sz val="11"/>
        <color indexed="8"/>
        <rFont val="Starling Serif"/>
        <family val="1"/>
      </rPr>
      <t>t</t>
    </r>
    <r>
      <rPr>
        <sz val="11"/>
        <color indexed="8"/>
        <rFont val="Starling Serif"/>
        <family val="1"/>
      </rPr>
      <t xml:space="preserve"> 'stand, stand up'.</t>
    </r>
  </si>
  <si>
    <r>
      <t xml:space="preserve">Not attested; cf. the dynamic equivalent </t>
    </r>
    <r>
      <rPr>
        <i/>
        <sz val="11"/>
        <color indexed="8"/>
        <rFont val="Starling Serif"/>
        <family val="1"/>
      </rPr>
      <t>tìń</t>
    </r>
    <r>
      <rPr>
        <sz val="11"/>
        <color indexed="8"/>
        <rFont val="Starling Serif"/>
        <family val="1"/>
      </rPr>
      <t xml:space="preserve"> 'to stand up' in [Vossen 1997: 418].</t>
    </r>
  </si>
  <si>
    <r>
      <t xml:space="preserve">Nakagawa 1996: 115. Quoted as </t>
    </r>
    <r>
      <rPr>
        <i/>
        <sz val="11"/>
        <color indexed="8"/>
        <rFont val="Starling Serif"/>
        <family val="1"/>
      </rPr>
      <t>té</t>
    </r>
    <r>
      <rPr>
        <sz val="11"/>
        <color indexed="8"/>
        <rFont val="Starling Serif"/>
        <family val="1"/>
      </rPr>
      <t xml:space="preserve"> in [Vossen 1997: 495]. Cf. </t>
    </r>
    <r>
      <rPr>
        <i/>
        <sz val="11"/>
        <color indexed="8"/>
        <rFont val="Starling Serif"/>
        <family val="1"/>
      </rPr>
      <t>ɕěn</t>
    </r>
    <r>
      <rPr>
        <sz val="11"/>
        <color indexed="8"/>
        <rFont val="Starling Serif"/>
        <family val="1"/>
      </rPr>
      <t xml:space="preserve"> 'to stand' [Nakagawa 1996: 108] (the actual meaning is most likely dynamic: 'stand up') = </t>
    </r>
    <r>
      <rPr>
        <i/>
        <sz val="11"/>
        <color indexed="8"/>
        <rFont val="Starling Serif"/>
        <family val="1"/>
      </rPr>
      <t>tàń</t>
    </r>
    <r>
      <rPr>
        <sz val="11"/>
        <color indexed="8"/>
        <rFont val="Starling Serif"/>
        <family val="1"/>
      </rPr>
      <t xml:space="preserve"> 'stand up' [Vossen 1997: 418] = </t>
    </r>
    <r>
      <rPr>
        <i/>
        <sz val="11"/>
        <color indexed="8"/>
        <rFont val="Starling Serif"/>
        <family val="1"/>
      </rPr>
      <t>kíyan</t>
    </r>
    <r>
      <rPr>
        <sz val="11"/>
        <color indexed="8"/>
        <rFont val="Starling Serif"/>
        <family val="1"/>
      </rPr>
      <t xml:space="preserve"> 'stand' [Tanaka 1978: 91] (</t>
    </r>
    <r>
      <rPr>
        <i/>
        <sz val="11"/>
        <color indexed="8"/>
        <rFont val="Starling Serif"/>
        <family val="1"/>
      </rPr>
      <t>kiy-</t>
    </r>
    <r>
      <rPr>
        <sz val="11"/>
        <color indexed="8"/>
        <rFont val="Starling Serif"/>
        <family val="1"/>
      </rPr>
      <t xml:space="preserve"> here is an attempt to transcribe a palatal stop).</t>
    </r>
  </si>
  <si>
    <r>
      <t xml:space="preserve">Vossen 1997: 495. Cf. </t>
    </r>
    <r>
      <rPr>
        <i/>
        <sz val="11"/>
        <color indexed="8"/>
        <rFont val="Starling Serif"/>
        <family val="1"/>
      </rPr>
      <t>tán</t>
    </r>
    <r>
      <rPr>
        <sz val="11"/>
        <color indexed="8"/>
        <rFont val="Starling Serif"/>
        <family val="1"/>
      </rPr>
      <t xml:space="preserve"> 'stand' in [Tanaka 1978: 91] (the actual meaning is most likely dynamic: 'stand up').</t>
    </r>
  </si>
  <si>
    <r>
      <t xml:space="preserve">Vossen 1997: 495. Distinct from the dynamic action verb </t>
    </r>
    <r>
      <rPr>
        <i/>
        <sz val="11"/>
        <color indexed="8"/>
        <rFont val="Starling Serif"/>
        <family val="1"/>
      </rPr>
      <t>tàǹ</t>
    </r>
    <r>
      <rPr>
        <sz val="11"/>
        <color indexed="8"/>
        <rFont val="Starling Serif"/>
        <family val="1"/>
      </rPr>
      <t xml:space="preserve"> 'to stand' [Vossen 1997: 418].</t>
    </r>
  </si>
  <si>
    <r>
      <t xml:space="preserve">Vossen 1997: 495. Distinct from the dynamic action verb </t>
    </r>
    <r>
      <rPr>
        <i/>
        <sz val="11"/>
        <color indexed="8"/>
        <rFont val="Starling Serif"/>
        <family val="1"/>
      </rPr>
      <t>táń</t>
    </r>
    <r>
      <rPr>
        <sz val="11"/>
        <color indexed="8"/>
        <rFont val="Starling Serif"/>
        <family val="1"/>
      </rPr>
      <t xml:space="preserve"> 'to stand' [Vossen 1997: 418].</t>
    </r>
  </si>
  <si>
    <r>
      <t>Vossen 1997: 495 (</t>
    </r>
    <r>
      <rPr>
        <i/>
        <sz val="11"/>
        <color indexed="8"/>
        <rFont val="Starling Serif"/>
        <family val="1"/>
      </rPr>
      <t>*tai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everywhere where attested. </t>
    </r>
    <r>
      <rPr>
        <u val="single"/>
        <sz val="11"/>
        <color indexed="8"/>
        <rFont val="Starling Serif"/>
        <family val="1"/>
      </rPr>
      <t>Reconstruction shape</t>
    </r>
    <r>
      <rPr>
        <sz val="11"/>
        <color indexed="8"/>
        <rFont val="Starling Serif"/>
        <family val="1"/>
      </rPr>
      <t xml:space="preserve">: Correspondences are generally regular and indicate </t>
    </r>
    <r>
      <rPr>
        <i/>
        <sz val="11"/>
        <color indexed="8"/>
        <rFont val="Starling Serif"/>
        <family val="1"/>
      </rPr>
      <t>*ɛ</t>
    </r>
    <r>
      <rPr>
        <sz val="11"/>
        <color indexed="8"/>
        <rFont val="Starling Serif"/>
        <family val="1"/>
      </rPr>
      <t xml:space="preserve"> rather than </t>
    </r>
    <r>
      <rPr>
        <i/>
        <sz val="11"/>
        <color indexed="8"/>
        <rFont val="Starling Serif"/>
        <family val="1"/>
      </rPr>
      <t>*e</t>
    </r>
    <r>
      <rPr>
        <sz val="11"/>
        <color indexed="8"/>
        <rFont val="Starling Serif"/>
        <family val="1"/>
      </rPr>
      <t xml:space="preserve"> as the original vowel (see notes on structure). </t>
    </r>
    <r>
      <rPr>
        <u val="single"/>
        <sz val="11"/>
        <color indexed="8"/>
        <rFont val="Starling Serif"/>
        <family val="1"/>
      </rPr>
      <t>Semantics and structure</t>
    </r>
    <r>
      <rPr>
        <sz val="11"/>
        <color indexed="8"/>
        <rFont val="Starling Serif"/>
        <family val="1"/>
      </rPr>
      <t xml:space="preserve">: Vossen's reconstruction </t>
    </r>
    <r>
      <rPr>
        <i/>
        <sz val="11"/>
        <color indexed="8"/>
        <rFont val="Starling Serif"/>
        <family val="1"/>
      </rPr>
      <t>*tai</t>
    </r>
    <r>
      <rPr>
        <sz val="11"/>
        <color indexed="8"/>
        <rFont val="Starling Serif"/>
        <family val="1"/>
      </rPr>
      <t xml:space="preserve"> presumes a morphemic border between the two vowels (</t>
    </r>
    <r>
      <rPr>
        <i/>
        <sz val="11"/>
        <color indexed="8"/>
        <rFont val="Starling Serif"/>
        <family val="1"/>
      </rPr>
      <t>*ta-i</t>
    </r>
    <r>
      <rPr>
        <sz val="11"/>
        <color indexed="8"/>
        <rFont val="Starling Serif"/>
        <family val="1"/>
      </rPr>
      <t xml:space="preserve">), confirmed by the corresponding dynamic action stem </t>
    </r>
    <r>
      <rPr>
        <i/>
        <sz val="11"/>
        <color indexed="8"/>
        <rFont val="Starling Serif"/>
        <family val="1"/>
      </rPr>
      <t>*ta-n</t>
    </r>
    <r>
      <rPr>
        <sz val="11"/>
        <color indexed="8"/>
        <rFont val="Starling Serif"/>
        <family val="1"/>
      </rPr>
      <t xml:space="preserve"> as well as the symmetric paradigm for the verb 'to sit' (</t>
    </r>
    <r>
      <rPr>
        <i/>
        <sz val="11"/>
        <color indexed="8"/>
        <rFont val="Starling Serif"/>
        <family val="1"/>
      </rPr>
      <t>*ũ</t>
    </r>
    <r>
      <rPr>
        <sz val="11"/>
        <color indexed="8"/>
        <rFont val="Starling Serif"/>
        <family val="1"/>
      </rPr>
      <t xml:space="preserve"> 'to sit down' vs. </t>
    </r>
    <r>
      <rPr>
        <i/>
        <sz val="11"/>
        <color indexed="8"/>
        <rFont val="Starling Serif"/>
        <family val="1"/>
      </rPr>
      <t>*ũ-i</t>
    </r>
    <r>
      <rPr>
        <sz val="11"/>
        <color indexed="8"/>
        <rFont val="Starling Serif"/>
        <family val="1"/>
      </rPr>
      <t xml:space="preserve"> 'to be sitting'). Combination of root morpheme </t>
    </r>
    <r>
      <rPr>
        <i/>
        <sz val="11"/>
        <color indexed="8"/>
        <rFont val="Starling Serif"/>
        <family val="1"/>
      </rPr>
      <t>*ta-</t>
    </r>
    <r>
      <rPr>
        <sz val="11"/>
        <color indexed="8"/>
        <rFont val="Starling Serif"/>
        <family val="1"/>
      </rPr>
      <t xml:space="preserve"> + intransitive suffix </t>
    </r>
    <r>
      <rPr>
        <i/>
        <sz val="11"/>
        <color indexed="8"/>
        <rFont val="Starling Serif"/>
        <family val="1"/>
      </rPr>
      <t>*-i</t>
    </r>
    <r>
      <rPr>
        <sz val="11"/>
        <color indexed="8"/>
        <rFont val="Starling Serif"/>
        <family val="1"/>
      </rPr>
      <t xml:space="preserve"> results in morphemic contraction </t>
    </r>
    <r>
      <rPr>
        <i/>
        <sz val="11"/>
        <color indexed="8"/>
        <rFont val="Starling Serif"/>
        <family val="1"/>
      </rPr>
      <t>*ta-i</t>
    </r>
    <r>
      <rPr>
        <sz val="11"/>
        <color indexed="8"/>
        <rFont val="Starling Serif"/>
        <family val="1"/>
      </rPr>
      <t xml:space="preserve"> &gt; </t>
    </r>
    <r>
      <rPr>
        <i/>
        <sz val="11"/>
        <color indexed="8"/>
        <rFont val="Starling Serif"/>
        <family val="1"/>
      </rPr>
      <t>*tɛ</t>
    </r>
    <r>
      <rPr>
        <sz val="11"/>
        <color indexed="8"/>
        <rFont val="Starling Serif"/>
        <family val="1"/>
      </rPr>
      <t xml:space="preserve"> already on the Proto-Kalahari Khoe level (so Vossen's reconstruction is actually "internal").</t>
    </r>
  </si>
  <si>
    <r>
      <t xml:space="preserve">Kilian-Hatz 2003: 170; Köhler 1966: 150. Polysemy: 'star / guinea-fowl'. Cf. Buga-Khoe </t>
    </r>
    <r>
      <rPr>
        <i/>
        <sz val="11"/>
        <color indexed="8"/>
        <rFont val="Starling Serif"/>
        <family val="1"/>
      </rPr>
      <t>ǀxánì</t>
    </r>
    <r>
      <rPr>
        <sz val="11"/>
        <color indexed="8"/>
        <rFont val="Starling Serif"/>
        <family val="1"/>
      </rPr>
      <t xml:space="preserve"> id. [Vossen 1997: 496].</t>
    </r>
  </si>
  <si>
    <r>
      <t xml:space="preserve">Visser 2001: 89. Quoted as </t>
    </r>
    <r>
      <rPr>
        <i/>
        <sz val="11"/>
        <color indexed="8"/>
        <rFont val="Starling Serif"/>
        <family val="1"/>
      </rPr>
      <t>ǂóˤnù</t>
    </r>
    <r>
      <rPr>
        <sz val="11"/>
        <color indexed="8"/>
        <rFont val="Starling Serif"/>
        <family val="1"/>
      </rPr>
      <t xml:space="preserve"> ~ </t>
    </r>
    <r>
      <rPr>
        <i/>
        <sz val="11"/>
        <color indexed="8"/>
        <rFont val="Starling Serif"/>
        <family val="1"/>
      </rPr>
      <t>ǀōnù</t>
    </r>
    <r>
      <rPr>
        <sz val="11"/>
        <color indexed="8"/>
        <rFont val="Starling Serif"/>
        <family val="1"/>
      </rPr>
      <t xml:space="preserve"> in [Barnard 1985: 33] (the click efflux is identified incorrectly, and the second variant with the dental click is also probably erroneous).</t>
    </r>
  </si>
  <si>
    <r>
      <t xml:space="preserve">Vossen 1988: 98. Quoted as </t>
    </r>
    <r>
      <rPr>
        <i/>
        <sz val="11"/>
        <color indexed="8"/>
        <rFont val="Starling Serif"/>
        <family val="1"/>
      </rPr>
      <t>!konò</t>
    </r>
    <r>
      <rPr>
        <sz val="11"/>
        <color indexed="8"/>
        <rFont val="Starling Serif"/>
        <family val="1"/>
      </rPr>
      <t xml:space="preserve"> in [Tanaka 1978: 91] (with incorrect identification of the click influx).</t>
    </r>
  </si>
  <si>
    <r>
      <t xml:space="preserve">Dornan 1917: 102. The entry </t>
    </r>
    <r>
      <rPr>
        <i/>
        <sz val="11"/>
        <color indexed="8"/>
        <rFont val="Starling Serif"/>
        <family val="1"/>
      </rPr>
      <t>ǁala</t>
    </r>
    <r>
      <rPr>
        <sz val="11"/>
        <color indexed="8"/>
        <rFont val="Starling Serif"/>
        <family val="1"/>
      </rPr>
      <t>, glossed as 'the heavens, the stars' in [Dornan 1917: 100], is too semantically ambiguous (and completely unconfirmed by external data) to be included on the main list.</t>
    </r>
  </si>
  <si>
    <r>
      <t>Vossen 1997: 496 (</t>
    </r>
    <r>
      <rPr>
        <i/>
        <sz val="11"/>
        <color indexed="8"/>
        <rFont val="Starling Serif"/>
        <family val="1"/>
      </rPr>
      <t>*ǀxani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everywhere except for Naro-ǂHaba and ǀGwi-ǁGana. </t>
    </r>
    <r>
      <rPr>
        <u val="single"/>
        <sz val="11"/>
        <color indexed="8"/>
        <rFont val="Starling Serif"/>
        <family val="1"/>
      </rPr>
      <t>Replacements</t>
    </r>
    <r>
      <rPr>
        <sz val="11"/>
        <color indexed="8"/>
        <rFont val="Starling Serif"/>
        <family val="1"/>
      </rPr>
      <t>: In a large part of the Western Kalahari Khoe area, the original root has been replaced by an innovation of unclear origin that has at least three phonetically close, but irregular variants (</t>
    </r>
    <r>
      <rPr>
        <i/>
        <sz val="11"/>
        <color indexed="8"/>
        <rFont val="Starling Serif"/>
        <family val="1"/>
      </rPr>
      <t>ǂoˤnu</t>
    </r>
    <r>
      <rPr>
        <sz val="11"/>
        <color indexed="8"/>
        <rFont val="Starling Serif"/>
        <family val="1"/>
      </rPr>
      <t xml:space="preserve"> ~ </t>
    </r>
    <r>
      <rPr>
        <i/>
        <sz val="11"/>
        <color indexed="8"/>
        <rFont val="Starling Serif"/>
        <family val="1"/>
      </rPr>
      <t>ǂxonu</t>
    </r>
    <r>
      <rPr>
        <sz val="11"/>
        <color indexed="8"/>
        <rFont val="Starling Serif"/>
        <family val="1"/>
      </rPr>
      <t xml:space="preserve"> ~ </t>
    </r>
    <r>
      <rPr>
        <i/>
        <sz val="11"/>
        <color indexed="8"/>
        <rFont val="Starling Serif"/>
        <family val="1"/>
      </rPr>
      <t>ǂonu</t>
    </r>
    <r>
      <rPr>
        <sz val="11"/>
        <color indexed="8"/>
        <rFont val="Starling Serif"/>
        <family val="1"/>
      </rPr>
      <t xml:space="preserve">); this circumstance implies that it may have a substrate origin. It is also very similar to the Ju root </t>
    </r>
    <r>
      <rPr>
        <i/>
        <sz val="11"/>
        <color indexed="8"/>
        <rFont val="Starling Serif"/>
        <family val="1"/>
      </rPr>
      <t>*ǂũʰ</t>
    </r>
    <r>
      <rPr>
        <sz val="11"/>
        <color indexed="8"/>
        <rFont val="Starling Serif"/>
        <family val="1"/>
      </rPr>
      <t xml:space="preserve"> 'star', yet another of several interesting isoglosses between North Khoisan and the Naro area of Kalahari Khoe. </t>
    </r>
    <r>
      <rPr>
        <u val="single"/>
        <sz val="11"/>
        <color indexed="8"/>
        <rFont val="Starling Serif"/>
        <family val="1"/>
      </rPr>
      <t>Reconstruction shape</t>
    </r>
    <r>
      <rPr>
        <sz val="11"/>
        <color indexed="8"/>
        <rFont val="Starling Serif"/>
        <family val="1"/>
      </rPr>
      <t>: Correspondences are regular; the only frequent development is a partial ore full assimilation of the first vowel under the influence of the second one.</t>
    </r>
  </si>
  <si>
    <r>
      <t xml:space="preserve">Kilian-Hatz 2003: 217; Köhler 1981: 511. Polysemy: 'stone / flint / hill'. Cf. Buga-Khoe </t>
    </r>
    <r>
      <rPr>
        <i/>
        <sz val="11"/>
        <color indexed="8"/>
        <rFont val="Starling Serif"/>
        <family val="1"/>
      </rPr>
      <t>óá</t>
    </r>
    <r>
      <rPr>
        <sz val="11"/>
        <color indexed="8"/>
        <rFont val="Starling Serif"/>
        <family val="1"/>
      </rPr>
      <t xml:space="preserve"> id. [Vossen 1997: 419].</t>
    </r>
  </si>
  <si>
    <r>
      <t xml:space="preserve">Visser 2001: 59. Polysemy: 'stone / money'. Distinct from </t>
    </r>
    <r>
      <rPr>
        <i/>
        <sz val="11"/>
        <color indexed="8"/>
        <rFont val="Starling Serif"/>
        <family val="1"/>
      </rPr>
      <t>ǀʼāū</t>
    </r>
    <r>
      <rPr>
        <sz val="11"/>
        <color indexed="8"/>
        <rFont val="Starling Serif"/>
        <family val="1"/>
      </rPr>
      <t xml:space="preserve"> 'big stone, rock' [Visser 2001: 14]. Quoted as </t>
    </r>
    <r>
      <rPr>
        <i/>
        <sz val="11"/>
        <color indexed="8"/>
        <rFont val="Starling Serif"/>
        <family val="1"/>
      </rPr>
      <t>nòáˤ</t>
    </r>
    <r>
      <rPr>
        <sz val="11"/>
        <color indexed="8"/>
        <rFont val="Starling Serif"/>
        <family val="1"/>
      </rPr>
      <t xml:space="preserve"> in [Vossen 1997: 495]; as </t>
    </r>
    <r>
      <rPr>
        <i/>
        <sz val="11"/>
        <color indexed="8"/>
        <rFont val="Starling Serif"/>
        <family val="1"/>
      </rPr>
      <t></t>
    </r>
    <r>
      <rPr>
        <sz val="11"/>
        <color indexed="8"/>
        <rFont val="Starling Serif"/>
        <family val="1"/>
      </rPr>
      <t xml:space="preserve"> ~ </t>
    </r>
    <r>
      <rPr>
        <i/>
        <sz val="11"/>
        <color indexed="8"/>
        <rFont val="Starling Serif"/>
        <family val="1"/>
      </rPr>
      <t></t>
    </r>
    <r>
      <rPr>
        <sz val="11"/>
        <color indexed="8"/>
        <rFont val="Starling Serif"/>
        <family val="1"/>
      </rPr>
      <t xml:space="preserve"> in [Barnard 1985: 35].</t>
    </r>
  </si>
  <si>
    <r>
      <t xml:space="preserve">Vossen 1997: 495. Quoted as </t>
    </r>
    <r>
      <rPr>
        <i/>
        <sz val="11"/>
        <color indexed="8"/>
        <rFont val="Starling Serif"/>
        <family val="1"/>
      </rPr>
      <t>oa</t>
    </r>
    <r>
      <rPr>
        <sz val="11"/>
        <color indexed="8"/>
        <rFont val="Starling Serif"/>
        <family val="1"/>
      </rPr>
      <t xml:space="preserve"> in [Tanaka 1978: 92] (with incorrect identification of the click influx).</t>
    </r>
  </si>
  <si>
    <r>
      <t xml:space="preserve">Dornan 1917: 96. Cf. </t>
    </r>
    <r>
      <rPr>
        <i/>
        <sz val="11"/>
        <color indexed="8"/>
        <rFont val="Starling Serif"/>
        <family val="1"/>
      </rPr>
      <t>waː</t>
    </r>
    <r>
      <rPr>
        <sz val="11"/>
        <color indexed="8"/>
        <rFont val="Starling Serif"/>
        <family val="1"/>
      </rPr>
      <t xml:space="preserve"> 'a grave' - most likely, the same word, with a fictitious distinction in vowel length. Alternately, cf. also </t>
    </r>
    <r>
      <rPr>
        <i/>
        <sz val="11"/>
        <color indexed="8"/>
        <rFont val="Starling Serif"/>
        <family val="1"/>
      </rPr>
      <t>karo</t>
    </r>
    <r>
      <rPr>
        <sz val="11"/>
        <color indexed="8"/>
        <rFont val="Starling Serif"/>
        <family val="1"/>
      </rPr>
      <t>, glossed as 'a large hail stone; a stone' [Dornan 1917: 101].</t>
    </r>
  </si>
  <si>
    <r>
      <t>Vossen 1997: 495 (</t>
    </r>
    <r>
      <rPr>
        <i/>
        <sz val="11"/>
        <color indexed="8"/>
        <rFont val="Starling Serif"/>
        <family val="1"/>
      </rPr>
      <t>*oa</t>
    </r>
    <r>
      <rPr>
        <sz val="11"/>
        <color indexed="8"/>
        <rFont val="Starling Serif"/>
        <family val="1"/>
      </rPr>
      <t xml:space="preserve"> ~ </t>
    </r>
    <r>
      <rPr>
        <i/>
        <sz val="11"/>
        <color indexed="8"/>
        <rFont val="Starling Serif"/>
        <family val="1"/>
      </rPr>
      <t>*noa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Well represented in most of the subgroups. </t>
    </r>
    <r>
      <rPr>
        <u val="single"/>
        <sz val="11"/>
        <color indexed="8"/>
        <rFont val="Starling Serif"/>
        <family val="1"/>
      </rPr>
      <t>Replacements</t>
    </r>
    <r>
      <rPr>
        <sz val="11"/>
        <color indexed="8"/>
        <rFont val="Starling Serif"/>
        <family val="1"/>
      </rPr>
      <t xml:space="preserve">: (a) Deti-Cara </t>
    </r>
    <r>
      <rPr>
        <i/>
        <sz val="11"/>
        <color indexed="8"/>
        <rFont val="Starling Serif"/>
        <family val="1"/>
      </rPr>
      <t>ǀʼui</t>
    </r>
    <r>
      <rPr>
        <sz val="11"/>
        <color indexed="8"/>
        <rFont val="Starling Serif"/>
        <family val="1"/>
      </rPr>
      <t xml:space="preserve"> 'stone' is clearly related to Khoekhoe </t>
    </r>
    <r>
      <rPr>
        <i/>
        <sz val="11"/>
        <color indexed="8"/>
        <rFont val="Starling Serif"/>
        <family val="1"/>
      </rPr>
      <t>*ǀʼui</t>
    </r>
    <r>
      <rPr>
        <sz val="11"/>
        <color indexed="8"/>
        <rFont val="Starling Serif"/>
        <family val="1"/>
      </rPr>
      <t xml:space="preserve"> 'stone, mountain' and is subsequently reconstructed in those meanings as </t>
    </r>
    <r>
      <rPr>
        <i/>
        <sz val="11"/>
        <color indexed="8"/>
        <rFont val="Starling Serif"/>
        <family val="1"/>
      </rPr>
      <t>*ǀʼui</t>
    </r>
    <r>
      <rPr>
        <sz val="11"/>
        <color indexed="8"/>
        <rFont val="Starling Serif"/>
        <family val="1"/>
      </rPr>
      <t xml:space="preserve"> on both the Proto-Kalahari and Proto-Khoe levels in [Vossen 1997: 495]. However, the complete absence of this root from any other Kalahari branch or language other than Deti and Cara raises doubts about its Proto-Kalahari status. One might consider the possibility of a relatively recent borrowing from Khoekhoe (though this is also dubious because of the lack of direct contact and because no other similar cases have been detected so far), or some sort of specialized original semantics that prompted the root to become extinct in all other languages, but widen its meaning to 'stone' in Deti-Cara (also an odd scenario), but in any case, the widespread distribution of </t>
    </r>
    <r>
      <rPr>
        <i/>
        <sz val="11"/>
        <color indexed="8"/>
        <rFont val="Starling Serif"/>
        <family val="1"/>
      </rPr>
      <t>*oa</t>
    </r>
    <r>
      <rPr>
        <sz val="11"/>
        <color indexed="8"/>
        <rFont val="Starling Serif"/>
        <family val="1"/>
      </rPr>
      <t xml:space="preserve"> efficiently blocks </t>
    </r>
    <r>
      <rPr>
        <i/>
        <sz val="11"/>
        <color indexed="8"/>
        <rFont val="Starling Serif"/>
        <family val="1"/>
      </rPr>
      <t>*ǀʼui</t>
    </r>
    <r>
      <rPr>
        <sz val="11"/>
        <color indexed="8"/>
        <rFont val="Starling Serif"/>
        <family val="1"/>
      </rPr>
      <t xml:space="preserve"> from aspiring to Proto-Kalahari Khoe status in the basic function of 'stone'; (b) ǀXaise </t>
    </r>
    <r>
      <rPr>
        <i/>
        <sz val="11"/>
        <color indexed="8"/>
        <rFont val="Starling Serif"/>
        <family val="1"/>
      </rPr>
      <t>káró</t>
    </r>
    <r>
      <rPr>
        <sz val="11"/>
        <color indexed="8"/>
        <rFont val="Starling Serif"/>
        <family val="1"/>
      </rPr>
      <t xml:space="preserve">, Tsua </t>
    </r>
    <r>
      <rPr>
        <i/>
        <sz val="11"/>
        <color indexed="8"/>
        <rFont val="Starling Serif"/>
        <family val="1"/>
      </rPr>
      <t>qárò</t>
    </r>
    <r>
      <rPr>
        <sz val="11"/>
        <color indexed="8"/>
        <rFont val="Starling Serif"/>
        <family val="1"/>
      </rPr>
      <t xml:space="preserve"> is a recent innovation that still shows a specialized meaning in Dornan's Hiechware records (</t>
    </r>
    <r>
      <rPr>
        <i/>
        <sz val="11"/>
        <color indexed="8"/>
        <rFont val="Starling Serif"/>
        <family val="1"/>
      </rPr>
      <t>karo</t>
    </r>
    <r>
      <rPr>
        <sz val="11"/>
        <color indexed="8"/>
        <rFont val="Starling Serif"/>
        <family val="1"/>
      </rPr>
      <t xml:space="preserve"> 'large hail stone'). </t>
    </r>
    <r>
      <rPr>
        <u val="single"/>
        <sz val="11"/>
        <color indexed="8"/>
        <rFont val="Starling Serif"/>
        <family val="1"/>
      </rPr>
      <t>Reconstruction shape</t>
    </r>
    <r>
      <rPr>
        <sz val="11"/>
        <color indexed="8"/>
        <rFont val="Starling Serif"/>
        <family val="1"/>
      </rPr>
      <t xml:space="preserve">: Correspondences are mostly regular. Pharyngealization has to be set up based on Naro-ǂHaba data (Naro also has nasalization on the diphthong, which is hard to explain). Vossen's opposition between </t>
    </r>
    <r>
      <rPr>
        <i/>
        <sz val="11"/>
        <color indexed="8"/>
        <rFont val="Starling Serif"/>
        <family val="1"/>
      </rPr>
      <t>*-</t>
    </r>
    <r>
      <rPr>
        <sz val="11"/>
        <color indexed="8"/>
        <rFont val="Starling Serif"/>
        <family val="1"/>
      </rPr>
      <t xml:space="preserve"> and </t>
    </r>
    <r>
      <rPr>
        <i/>
        <sz val="11"/>
        <color indexed="8"/>
        <rFont val="Starling Serif"/>
        <family val="1"/>
      </rPr>
      <t>*n-</t>
    </r>
    <r>
      <rPr>
        <sz val="11"/>
        <color indexed="8"/>
        <rFont val="Starling Serif"/>
        <family val="1"/>
      </rPr>
      <t xml:space="preserve"> remains unverified. </t>
    </r>
    <r>
      <rPr>
        <u val="single"/>
        <sz val="11"/>
        <color indexed="8"/>
        <rFont val="Starling Serif"/>
        <family val="1"/>
      </rPr>
      <t>Semantics and structure</t>
    </r>
    <r>
      <rPr>
        <sz val="11"/>
        <color indexed="8"/>
        <rFont val="Starling Serif"/>
        <family val="1"/>
      </rPr>
      <t xml:space="preserve">: It is worth noticing that Proto-Kalahari Khoe </t>
    </r>
    <r>
      <rPr>
        <i/>
        <sz val="11"/>
        <color indexed="8"/>
        <rFont val="Starling Serif"/>
        <family val="1"/>
      </rPr>
      <t>*oa</t>
    </r>
    <r>
      <rPr>
        <sz val="11"/>
        <color indexed="8"/>
        <rFont val="Starling Serif"/>
        <family val="1"/>
      </rPr>
      <t xml:space="preserve"> does not seem to display the frequent polysemy 'stone / mountain' (equivalents for 'mountain' either remain unattested in Kalahari Khoe languages or represent completely different roots).</t>
    </r>
  </si>
  <si>
    <r>
      <t xml:space="preserve">Kilian-Hatz 2003: 153. Polysemy: 'sun / time / turn (n.)'. Quoted as </t>
    </r>
    <r>
      <rPr>
        <i/>
        <sz val="11"/>
        <color indexed="8"/>
        <rFont val="Starling Serif"/>
        <family val="1"/>
      </rPr>
      <t>ǀáḿ</t>
    </r>
    <r>
      <rPr>
        <sz val="11"/>
        <color indexed="8"/>
        <rFont val="Starling Serif"/>
        <family val="1"/>
      </rPr>
      <t xml:space="preserve"> in [Köhler 1973: 186]. Cf. also </t>
    </r>
    <r>
      <rPr>
        <i/>
        <sz val="11"/>
        <color indexed="8"/>
        <rFont val="Starling Serif"/>
        <family val="1"/>
      </rPr>
      <t>č</t>
    </r>
    <r>
      <rPr>
        <sz val="11"/>
        <color indexed="8"/>
        <rFont val="Starling Serif"/>
        <family val="1"/>
      </rPr>
      <t xml:space="preserve">, glossed as 'sun, sunlight, heat of the sun; be light, be hot' in [Kilian-Hatz 2003: 123]. Cf. Buga-Khoe </t>
    </r>
    <r>
      <rPr>
        <i/>
        <sz val="11"/>
        <color indexed="8"/>
        <rFont val="Starling Serif"/>
        <family val="1"/>
      </rPr>
      <t>ǀáḿ</t>
    </r>
    <r>
      <rPr>
        <sz val="11"/>
        <color indexed="8"/>
        <rFont val="Starling Serif"/>
        <family val="1"/>
      </rPr>
      <t xml:space="preserve"> id. [Vossen 1997: 492].</t>
    </r>
  </si>
  <si>
    <r>
      <t xml:space="preserve">Visser 2001: 5; Vossen 1997: 492. Polysemy: 'sun / day / be thirsty'. Quoted as </t>
    </r>
    <r>
      <rPr>
        <i/>
        <sz val="11"/>
        <color indexed="8"/>
        <rFont val="Starling Serif"/>
        <family val="1"/>
      </rPr>
      <t>ǀkáḿ</t>
    </r>
    <r>
      <rPr>
        <sz val="11"/>
        <color indexed="8"/>
        <rFont val="Starling Serif"/>
        <family val="1"/>
      </rPr>
      <t xml:space="preserve"> ~ </t>
    </r>
    <r>
      <rPr>
        <i/>
        <sz val="11"/>
        <color indexed="8"/>
        <rFont val="Starling Serif"/>
        <family val="1"/>
      </rPr>
      <t>ǀáḿ</t>
    </r>
    <r>
      <rPr>
        <sz val="11"/>
        <color indexed="8"/>
        <rFont val="Starling Serif"/>
        <family val="1"/>
      </rPr>
      <t xml:space="preserve"> in [Barnard 1985: 33].</t>
    </r>
  </si>
  <si>
    <r>
      <t xml:space="preserve">Nakagawa 1996: 109; Vossen 1997: 492. Quoted as </t>
    </r>
    <r>
      <rPr>
        <i/>
        <sz val="11"/>
        <color indexed="8"/>
        <rFont val="Starling Serif"/>
        <family val="1"/>
      </rPr>
      <t>ǀàm</t>
    </r>
    <r>
      <rPr>
        <sz val="11"/>
        <color indexed="8"/>
        <rFont val="Starling Serif"/>
        <family val="1"/>
      </rPr>
      <t xml:space="preserve"> in [Tanaka 1978: 93].</t>
    </r>
  </si>
  <si>
    <r>
      <t xml:space="preserve">Vossen 1997: 492. Quoted as </t>
    </r>
    <r>
      <rPr>
        <i/>
        <sz val="11"/>
        <color indexed="8"/>
        <rFont val="Starling Serif"/>
        <family val="1"/>
      </rPr>
      <t>ǀàm</t>
    </r>
    <r>
      <rPr>
        <sz val="11"/>
        <color indexed="8"/>
        <rFont val="Starling Serif"/>
        <family val="1"/>
      </rPr>
      <t xml:space="preserve"> in [Tanaka 1978: 93].</t>
    </r>
  </si>
  <si>
    <r>
      <t xml:space="preserve">Dornan 1917: 100. Also transcribed as </t>
    </r>
    <r>
      <rPr>
        <i/>
        <sz val="11"/>
        <color indexed="8"/>
        <rFont val="Starling Serif"/>
        <family val="1"/>
      </rPr>
      <t>xam</t>
    </r>
    <r>
      <rPr>
        <sz val="11"/>
        <color indexed="8"/>
        <rFont val="Starling Serif"/>
        <family val="1"/>
      </rPr>
      <t xml:space="preserve"> in [Dornan 1917: 95], with polysemy: 'sun / light / day' (the two forms are most likely the same word, with an incorrectly transcribed lateral, rather than dental, click in the latter).</t>
    </r>
  </si>
  <si>
    <r>
      <t>Vossen 1997: 492 (</t>
    </r>
    <r>
      <rPr>
        <i/>
        <sz val="11"/>
        <color indexed="8"/>
        <rFont val="Starling Serif"/>
        <family val="1"/>
      </rPr>
      <t>*ǀáḿ</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most languages. </t>
    </r>
    <r>
      <rPr>
        <u val="single"/>
        <sz val="11"/>
        <color indexed="8"/>
        <rFont val="Starling Serif"/>
        <family val="1"/>
      </rPr>
      <t>Replacements</t>
    </r>
    <r>
      <rPr>
        <sz val="11"/>
        <color indexed="8"/>
        <rFont val="Starling Serif"/>
        <family val="1"/>
      </rPr>
      <t xml:space="preserve">: The only known replacement is in Deti (and possibly Cara, with two alleged synonyms), where the original word has been ushered out by a reflex of Proto-Kalahari Khoe </t>
    </r>
    <r>
      <rPr>
        <i/>
        <sz val="11"/>
        <color indexed="8"/>
        <rFont val="Starling Serif"/>
        <family val="1"/>
      </rPr>
      <t>*kʰobo</t>
    </r>
    <r>
      <rPr>
        <sz val="11"/>
        <color indexed="8"/>
        <rFont val="Starling Serif"/>
        <family val="1"/>
      </rPr>
      <t xml:space="preserve"> '(to be) warm; to sweat' [Vossen 1997: 505], thus, with the semantic shift {'warm' &gt; 'sun'}. </t>
    </r>
    <r>
      <rPr>
        <u val="single"/>
        <sz val="11"/>
        <color indexed="8"/>
        <rFont val="Starling Serif"/>
        <family val="1"/>
      </rPr>
      <t>Reconstruction shape</t>
    </r>
    <r>
      <rPr>
        <sz val="11"/>
        <color indexed="8"/>
        <rFont val="Starling Serif"/>
        <family val="1"/>
      </rPr>
      <t>: Correspondences are regular and trivial.</t>
    </r>
  </si>
  <si>
    <r>
      <t xml:space="preserve">Vossen 1988: 99. Semantic difference from </t>
    </r>
    <r>
      <rPr>
        <i/>
        <sz val="11"/>
        <color indexed="8"/>
        <rFont val="Starling Serif"/>
        <family val="1"/>
      </rPr>
      <t>ǀáḿ</t>
    </r>
    <r>
      <rPr>
        <sz val="11"/>
        <color indexed="8"/>
        <rFont val="Starling Serif"/>
        <family val="1"/>
      </rPr>
      <t xml:space="preserve"> remains unclear; based on general typological considerations and the etymology of both forms, it may be that </t>
    </r>
    <r>
      <rPr>
        <i/>
        <sz val="11"/>
        <color indexed="8"/>
        <rFont val="Starling Serif"/>
        <family val="1"/>
      </rPr>
      <t>ǀáḿ</t>
    </r>
    <r>
      <rPr>
        <sz val="11"/>
        <color indexed="8"/>
        <rFont val="Starling Serif"/>
        <family val="1"/>
      </rPr>
      <t xml:space="preserve"> is 'sun' (physical body), whereas </t>
    </r>
    <r>
      <rPr>
        <i/>
        <sz val="11"/>
        <color indexed="8"/>
        <rFont val="Starling Serif"/>
        <family val="1"/>
      </rPr>
      <t>kʰóbó</t>
    </r>
    <r>
      <rPr>
        <sz val="11"/>
        <color indexed="8"/>
        <rFont val="Starling Serif"/>
        <family val="1"/>
      </rPr>
      <t xml:space="preserve"> is 'sunlight; heat of the sun' - but cf. the situation in Deti, where R. Vossen records only </t>
    </r>
    <r>
      <rPr>
        <i/>
        <sz val="11"/>
        <color indexed="8"/>
        <rFont val="Starling Serif"/>
        <family val="1"/>
      </rPr>
      <t>kʰóbó</t>
    </r>
    <r>
      <rPr>
        <sz val="11"/>
        <color indexed="8"/>
        <rFont val="Starling Serif"/>
        <family val="1"/>
      </rPr>
      <t xml:space="preserve"> in the meaning 'sun'. We may be dealing with a case of "transit synonymy".</t>
    </r>
  </si>
  <si>
    <r>
      <t xml:space="preserve">Kilian-Hatz 2003: 19. Quoted as </t>
    </r>
    <r>
      <rPr>
        <i/>
        <sz val="11"/>
        <color indexed="8"/>
        <rFont val="Starling Serif"/>
        <family val="1"/>
      </rPr>
      <t>bàrá</t>
    </r>
    <r>
      <rPr>
        <sz val="11"/>
        <color indexed="8"/>
        <rFont val="Starling Serif"/>
        <family val="1"/>
      </rPr>
      <t xml:space="preserve"> in [Köhler 1981: 489]. Cf. Buga-Khoe </t>
    </r>
    <r>
      <rPr>
        <i/>
        <sz val="11"/>
        <color indexed="8"/>
        <rFont val="Starling Serif"/>
        <family val="1"/>
      </rPr>
      <t>bàrá</t>
    </r>
    <r>
      <rPr>
        <sz val="11"/>
        <color indexed="8"/>
        <rFont val="Starling Serif"/>
        <family val="1"/>
      </rPr>
      <t xml:space="preserve"> id. [Vossen 1997: 490].</t>
    </r>
  </si>
  <si>
    <r>
      <t xml:space="preserve">Visser 2001: 2. Somewhat dubious. In Visser's dictionary, this verb is glossed as 'go through'; the idea of 'swimming' only springs up for the derivative </t>
    </r>
    <r>
      <rPr>
        <i/>
        <sz val="11"/>
        <color indexed="8"/>
        <rFont val="Starling Serif"/>
        <family val="1"/>
      </rPr>
      <t>baˤra-xʼao</t>
    </r>
    <r>
      <rPr>
        <sz val="11"/>
        <color indexed="8"/>
        <rFont val="Starling Serif"/>
        <family val="1"/>
      </rPr>
      <t xml:space="preserve"> 'one who goes through a difficult situation, one who suffers' (literally 'go-through-male-person'), with one further example: </t>
    </r>
    <r>
      <rPr>
        <i/>
        <sz val="11"/>
        <color indexed="8"/>
        <rFont val="Starling Serif"/>
        <family val="1"/>
      </rPr>
      <t>cʰaː baˤra-xʼao-ba</t>
    </r>
    <r>
      <rPr>
        <sz val="11"/>
        <color indexed="8"/>
        <rFont val="Starling Serif"/>
        <family val="1"/>
      </rPr>
      <t xml:space="preserve"> 'swimmer' (literally 'water-go-through-male-person') [Visser 2001: 3]. However, in [Vossen 1997: 490] the verb </t>
    </r>
    <r>
      <rPr>
        <i/>
        <sz val="11"/>
        <color indexed="8"/>
        <rFont val="Starling Serif"/>
        <family val="1"/>
      </rPr>
      <t>bàdá</t>
    </r>
    <r>
      <rPr>
        <sz val="11"/>
        <color indexed="8"/>
        <rFont val="Starling Serif"/>
        <family val="1"/>
      </rPr>
      <t xml:space="preserve"> is expressly glossed as 'swim', and cf. also the external data from other Non-Khoekhoe languages. Meanwhile, in Visser's dictionary the meaning 'swim' is rendered as </t>
    </r>
    <r>
      <rPr>
        <i/>
        <sz val="11"/>
        <color indexed="8"/>
        <rFont val="Starling Serif"/>
        <family val="1"/>
      </rPr>
      <t>g-tòè</t>
    </r>
    <r>
      <rPr>
        <sz val="11"/>
        <color indexed="8"/>
        <rFont val="Starling Serif"/>
        <family val="1"/>
      </rPr>
      <t xml:space="preserve"> [Visser 2001: 28], literally 'duck-move'; and in [Barnard 1985: 156], the same meaning is rendered as </t>
    </r>
    <r>
      <rPr>
        <i/>
        <sz val="11"/>
        <color indexed="8"/>
        <rFont val="Starling Serif"/>
        <family val="1"/>
      </rPr>
      <t>ǁábú</t>
    </r>
    <r>
      <rPr>
        <sz val="11"/>
        <color indexed="8"/>
        <rFont val="Starling Serif"/>
        <family val="1"/>
      </rPr>
      <t>, literally 'to push'. Clearly, the concept of 'swimming' is quite unstable in Naro (for understandable reasons); we prefer to make an exception here and go along with Vossen's choice, considering the external parallels and the lack of consistency in between the "competing" sources.</t>
    </r>
  </si>
  <si>
    <r>
      <t>Vossen 1997: 490 (</t>
    </r>
    <r>
      <rPr>
        <i/>
        <sz val="11"/>
        <color indexed="8"/>
        <rFont val="Starling Serif"/>
        <family val="1"/>
      </rPr>
      <t>*bada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almost everywhere where attested, though there are many gaps in the wordlists. </t>
    </r>
    <r>
      <rPr>
        <u val="single"/>
        <sz val="11"/>
        <color indexed="8"/>
        <rFont val="Starling Serif"/>
        <family val="1"/>
      </rPr>
      <t>Replacements</t>
    </r>
    <r>
      <rPr>
        <sz val="11"/>
        <color indexed="8"/>
        <rFont val="Starling Serif"/>
        <family val="1"/>
      </rPr>
      <t xml:space="preserve">: Possibly replaced in Hiechware, but the source is old and unreliable, and the alleged replacement has no etymology. </t>
    </r>
    <r>
      <rPr>
        <u val="single"/>
        <sz val="11"/>
        <color indexed="8"/>
        <rFont val="Starling Serif"/>
        <family val="1"/>
      </rPr>
      <t>Reconstruction shape</t>
    </r>
    <r>
      <rPr>
        <sz val="11"/>
        <color indexed="8"/>
        <rFont val="Starling Serif"/>
        <family val="1"/>
      </rPr>
      <t xml:space="preserve">: Correspondences are regular and trivial, except for pharyngealization in Naro (which may possibly be archaic). </t>
    </r>
    <r>
      <rPr>
        <u val="single"/>
        <sz val="11"/>
        <color indexed="8"/>
        <rFont val="Starling Serif"/>
        <family val="1"/>
      </rPr>
      <t>Semantics and structure</t>
    </r>
    <r>
      <rPr>
        <sz val="11"/>
        <color indexed="8"/>
        <rFont val="Starling Serif"/>
        <family val="1"/>
      </rPr>
      <t xml:space="preserve">: This is one of several Khoe roots beginning in </t>
    </r>
    <r>
      <rPr>
        <i/>
        <sz val="11"/>
        <color indexed="8"/>
        <rFont val="Starling Serif"/>
        <family val="1"/>
      </rPr>
      <t>*b-</t>
    </r>
    <r>
      <rPr>
        <sz val="11"/>
        <color indexed="8"/>
        <rFont val="Starling Serif"/>
        <family val="1"/>
      </rPr>
      <t xml:space="preserve">, and as such, its origins are suspicious, as well as its original semantics in light of the general meaning 'go through', recorded by Visser for Naro. Nevertheless, there is no conclusive evidence that speakers of Proto-Kalahari Khoe were unfamiliar with the concept of 'swimming', and </t>
    </r>
    <r>
      <rPr>
        <i/>
        <sz val="11"/>
        <color indexed="8"/>
        <rFont val="Starling Serif"/>
        <family val="1"/>
      </rPr>
      <t>*bara</t>
    </r>
    <r>
      <rPr>
        <sz val="11"/>
        <color indexed="8"/>
        <rFont val="Starling Serif"/>
        <family val="1"/>
      </rPr>
      <t xml:space="preserve"> is clearly the optimal (and only) candidate for this meaning in the protolanguage.</t>
    </r>
  </si>
  <si>
    <r>
      <t xml:space="preserve">Kilian-Hatz 2003: 122. Cf. Buga-Khoe </t>
    </r>
    <r>
      <rPr>
        <i/>
        <sz val="11"/>
        <color indexed="8"/>
        <rFont val="Starling Serif"/>
        <family val="1"/>
      </rPr>
      <t>cáó</t>
    </r>
    <r>
      <rPr>
        <sz val="11"/>
        <color indexed="8"/>
        <rFont val="Starling Serif"/>
        <family val="1"/>
      </rPr>
      <t xml:space="preserve"> id. [Vossen 1997: 488].</t>
    </r>
  </si>
  <si>
    <r>
      <t xml:space="preserve">Vossen 1997: 488. Quoted as </t>
    </r>
    <r>
      <rPr>
        <i/>
        <sz val="11"/>
        <color indexed="8"/>
        <rFont val="Starling Serif"/>
        <family val="1"/>
      </rPr>
      <t>ceu</t>
    </r>
    <r>
      <rPr>
        <sz val="11"/>
        <color indexed="8"/>
        <rFont val="Starling Serif"/>
        <family val="1"/>
      </rPr>
      <t xml:space="preserve"> in [Tanaka 1978: 95].</t>
    </r>
  </si>
  <si>
    <r>
      <t xml:space="preserve">Dornan 1917: 111. Confused by Dornan with a near-homonymous (but not completely homonymous, as seen in external data) </t>
    </r>
    <r>
      <rPr>
        <i/>
        <sz val="11"/>
        <color indexed="8"/>
        <rFont val="Starling Serif"/>
        <family val="1"/>
      </rPr>
      <t>cau</t>
    </r>
    <r>
      <rPr>
        <sz val="11"/>
        <color indexed="8"/>
        <rFont val="Starling Serif"/>
        <family val="1"/>
      </rPr>
      <t xml:space="preserve"> 'hand' q.v.</t>
    </r>
  </si>
  <si>
    <r>
      <t>Vossen 1997: 488 (</t>
    </r>
    <r>
      <rPr>
        <i/>
        <sz val="11"/>
        <color indexed="8"/>
        <rFont val="Starling Serif"/>
        <family val="1"/>
      </rPr>
      <t>*cáó</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t>
    </r>
    <r>
      <rPr>
        <u val="single"/>
        <sz val="11"/>
        <color indexed="8"/>
        <rFont val="Starling Serif"/>
        <family val="1"/>
      </rPr>
      <t>Reconstruction shape</t>
    </r>
    <r>
      <rPr>
        <sz val="11"/>
        <color indexed="8"/>
        <rFont val="Starling Serif"/>
        <family val="1"/>
      </rPr>
      <t>: Correspondences are regular and trivial.</t>
    </r>
  </si>
  <si>
    <r>
      <t>*a-</t>
    </r>
    <r>
      <rPr>
        <sz val="11"/>
        <color indexed="8"/>
        <rFont val="Starling Serif"/>
        <family val="1"/>
      </rPr>
      <t xml:space="preserve"> #</t>
    </r>
  </si>
  <si>
    <r>
      <t xml:space="preserve">Vossen 2000: 137. A compound form, consisting of </t>
    </r>
    <r>
      <rPr>
        <i/>
        <sz val="11"/>
        <color indexed="8"/>
        <rFont val="Starling Serif"/>
        <family val="1"/>
      </rPr>
      <t>né</t>
    </r>
    <r>
      <rPr>
        <sz val="11"/>
        <color indexed="8"/>
        <rFont val="Starling Serif"/>
        <family val="1"/>
      </rPr>
      <t xml:space="preserve"> 'this' q. v. followed by the far deixis particle </t>
    </r>
    <r>
      <rPr>
        <i/>
        <sz val="11"/>
        <color indexed="8"/>
        <rFont val="Starling Serif"/>
        <family val="1"/>
      </rPr>
      <t>tè</t>
    </r>
    <r>
      <rPr>
        <sz val="11"/>
        <color indexed="8"/>
        <rFont val="Starling Serif"/>
        <family val="1"/>
      </rPr>
      <t xml:space="preserve">. Cf. the same use of this particle in </t>
    </r>
    <r>
      <rPr>
        <i/>
        <sz val="11"/>
        <color indexed="8"/>
        <rFont val="Starling Serif"/>
        <family val="1"/>
      </rPr>
      <t>ʔá</t>
    </r>
    <r>
      <rPr>
        <sz val="11"/>
        <color indexed="8"/>
        <rFont val="Starling Serif"/>
        <family val="1"/>
      </rPr>
      <t xml:space="preserve"> 'that one mentioned before' : </t>
    </r>
    <r>
      <rPr>
        <i/>
        <sz val="11"/>
        <color indexed="8"/>
        <rFont val="Starling Serif"/>
        <family val="1"/>
      </rPr>
      <t>ʔá-tè</t>
    </r>
    <r>
      <rPr>
        <sz val="11"/>
        <color indexed="8"/>
        <rFont val="Starling Serif"/>
        <family val="1"/>
      </rPr>
      <t xml:space="preserve"> 'that yonder, very far away' (also </t>
    </r>
    <r>
      <rPr>
        <i/>
        <sz val="11"/>
        <color indexed="8"/>
        <rFont val="Starling Serif"/>
        <family val="1"/>
      </rPr>
      <t>ʔá-àkà-tè</t>
    </r>
    <r>
      <rPr>
        <sz val="11"/>
        <color indexed="8"/>
        <rFont val="Starling Serif"/>
        <family val="1"/>
      </rPr>
      <t xml:space="preserve"> id., where the middle element = </t>
    </r>
    <r>
      <rPr>
        <i/>
        <sz val="11"/>
        <color indexed="8"/>
        <rFont val="Starling Serif"/>
        <family val="1"/>
      </rPr>
      <t>ʔákà</t>
    </r>
    <r>
      <rPr>
        <sz val="11"/>
        <color indexed="8"/>
        <rFont val="Starling Serif"/>
        <family val="1"/>
      </rPr>
      <t xml:space="preserve"> 'far'). The principal meaning of 'far deixis' is transparently expressed by the morpheme </t>
    </r>
    <r>
      <rPr>
        <i/>
        <sz val="11"/>
        <color indexed="8"/>
        <rFont val="Starling Serif"/>
        <family val="1"/>
      </rPr>
      <t>tè</t>
    </r>
    <r>
      <rPr>
        <sz val="11"/>
        <color indexed="8"/>
        <rFont val="Starling Serif"/>
        <family val="1"/>
      </rPr>
      <t xml:space="preserve">. </t>
    </r>
  </si>
  <si>
    <r>
      <t xml:space="preserve">Kilian-Hatz 2003: 166. Used both in the adjectival and substantive functions. In [Köhler 1981: 528], quoted as </t>
    </r>
    <r>
      <rPr>
        <i/>
        <sz val="11"/>
        <color indexed="8"/>
        <rFont val="Starling Serif"/>
        <family val="1"/>
      </rPr>
      <t></t>
    </r>
    <r>
      <rPr>
        <sz val="11"/>
        <color indexed="8"/>
        <rFont val="Starling Serif"/>
        <family val="1"/>
      </rPr>
      <t xml:space="preserve">; the same source also gives an additional variant </t>
    </r>
    <r>
      <rPr>
        <i/>
        <sz val="11"/>
        <color indexed="8"/>
        <rFont val="Starling Serif"/>
        <family val="1"/>
      </rPr>
      <t>n-ʔē</t>
    </r>
    <r>
      <rPr>
        <sz val="11"/>
        <color indexed="8"/>
        <rFont val="Starling Serif"/>
        <family val="1"/>
      </rPr>
      <t xml:space="preserve">, with the same additional emphatic (or directive) particle as in </t>
    </r>
    <r>
      <rPr>
        <i/>
        <sz val="11"/>
        <color indexed="8"/>
        <rFont val="Starling Serif"/>
        <family val="1"/>
      </rPr>
      <t>né-ʔē</t>
    </r>
    <r>
      <rPr>
        <sz val="11"/>
        <color indexed="8"/>
        <rFont val="Starling Serif"/>
        <family val="1"/>
      </rPr>
      <t xml:space="preserve"> 'this one there, that one' (see under 'this'). According to Kilian-Hatz, may also be encountered in abbreviated variants: </t>
    </r>
    <r>
      <rPr>
        <i/>
        <sz val="11"/>
        <color indexed="8"/>
        <rFont val="Starling Serif"/>
        <family val="1"/>
      </rPr>
      <t>ń</t>
    </r>
    <r>
      <rPr>
        <sz val="11"/>
        <color indexed="8"/>
        <rFont val="Starling Serif"/>
        <family val="1"/>
      </rPr>
      <t xml:space="preserve"> ~ </t>
    </r>
    <r>
      <rPr>
        <i/>
        <sz val="11"/>
        <color indexed="8"/>
        <rFont val="Starling Serif"/>
        <family val="1"/>
      </rPr>
      <t></t>
    </r>
    <r>
      <rPr>
        <sz val="11"/>
        <color indexed="8"/>
        <rFont val="Starling Serif"/>
        <family val="1"/>
      </rPr>
      <t xml:space="preserve"> [Kilian-Hatz 2003: 89, 99], but these look more like neutralizations of the opposition between 'this' and 'that' q.v., i. e. general deictic stems without specific reference to the location of the speaker.</t>
    </r>
  </si>
  <si>
    <r>
      <t xml:space="preserve">Visser 2001: 1. Quoted as </t>
    </r>
    <r>
      <rPr>
        <i/>
        <sz val="11"/>
        <color indexed="8"/>
        <rFont val="Starling Serif"/>
        <family val="1"/>
      </rPr>
      <t>ãː</t>
    </r>
    <r>
      <rPr>
        <sz val="11"/>
        <color indexed="8"/>
        <rFont val="Starling Serif"/>
        <family val="1"/>
      </rPr>
      <t xml:space="preserve"> in [Barnard 1985: 127]. It is not quite clear from existing descriptions to which degree of "far deixis" this particular morpheme is referring (unlike </t>
    </r>
    <r>
      <rPr>
        <i/>
        <sz val="11"/>
        <color indexed="8"/>
        <rFont val="Starling Serif"/>
        <family val="1"/>
      </rPr>
      <t>ː</t>
    </r>
    <r>
      <rPr>
        <sz val="11"/>
        <color indexed="8"/>
        <rFont val="Starling Serif"/>
        <family val="1"/>
      </rPr>
      <t>, which gets a more precise definition in Visser's dictionary).</t>
    </r>
  </si>
  <si>
    <r>
      <t xml:space="preserve">Vossen 1997: 254. This is clearly a secondary derivative formation from </t>
    </r>
    <r>
      <rPr>
        <i/>
        <sz val="11"/>
        <color indexed="8"/>
        <rFont val="Starling Serif"/>
        <family val="1"/>
      </rPr>
      <t>nẽ́</t>
    </r>
    <r>
      <rPr>
        <sz val="11"/>
        <color indexed="8"/>
        <rFont val="Starling Serif"/>
        <family val="1"/>
      </rPr>
      <t xml:space="preserve"> 'this' q.v., expanded with the aid of the particle chain </t>
    </r>
    <r>
      <rPr>
        <i/>
        <sz val="11"/>
        <color indexed="8"/>
        <rFont val="Starling Serif"/>
        <family val="1"/>
      </rPr>
      <t>=si-ha</t>
    </r>
    <r>
      <rPr>
        <sz val="11"/>
        <color indexed="8"/>
        <rFont val="Starling Serif"/>
        <family val="1"/>
      </rPr>
      <t xml:space="preserve"> that seems to take upon itself the expression of the actual meaning of "far deixis". However, cf. also </t>
    </r>
    <r>
      <rPr>
        <i/>
        <sz val="11"/>
        <color indexed="8"/>
        <rFont val="Starling Serif"/>
        <family val="1"/>
      </rPr>
      <t>ʔáā</t>
    </r>
    <r>
      <rPr>
        <sz val="11"/>
        <color indexed="8"/>
        <rFont val="Starling Serif"/>
        <family val="1"/>
      </rPr>
      <t xml:space="preserve"> 'that', clearly related to the main morphemes with the meaning of "far deixis" in Naro, ǂHaba, and ǁGana, in [Nakagawa 2006: 214]; in [Vossen 1997], the existence of this pronoun in ǀGwi is not mentioned. In order to avoid a lexicostatistical error, we include both forms as synonyms.</t>
    </r>
  </si>
  <si>
    <r>
      <t xml:space="preserve">The systems of demonstrative pronouns in Kalahari Khoe languages differ rather widely from each other, so reconstruction here is complicated and needs to be taken on a step-by-step basis. (1) For ǁAni-Kxoe, it makes sense to assume the originality of the Kxoe system: </t>
    </r>
    <r>
      <rPr>
        <i/>
        <sz val="11"/>
        <color indexed="8"/>
        <rFont val="Starling Serif"/>
        <family val="1"/>
      </rPr>
      <t>*e</t>
    </r>
    <r>
      <rPr>
        <sz val="11"/>
        <color indexed="8"/>
        <rFont val="Starling Serif"/>
        <family val="1"/>
      </rPr>
      <t xml:space="preserve"> 'this', </t>
    </r>
    <r>
      <rPr>
        <i/>
        <sz val="11"/>
        <color indexed="8"/>
        <rFont val="Starling Serif"/>
        <family val="1"/>
      </rPr>
      <t>*ĩ</t>
    </r>
    <r>
      <rPr>
        <sz val="11"/>
        <color indexed="8"/>
        <rFont val="Starling Serif"/>
        <family val="1"/>
      </rPr>
      <t xml:space="preserve"> 'that (interm.)', </t>
    </r>
    <r>
      <rPr>
        <i/>
        <sz val="11"/>
        <color indexed="8"/>
        <rFont val="Starling Serif"/>
        <family val="1"/>
      </rPr>
      <t>*a</t>
    </r>
    <r>
      <rPr>
        <sz val="11"/>
        <color indexed="8"/>
        <rFont val="Starling Serif"/>
        <family val="1"/>
      </rPr>
      <t xml:space="preserve"> 'that (distant)'. In ǁAni, the latter two pronouns fell out of use; instead, </t>
    </r>
    <r>
      <rPr>
        <i/>
        <sz val="11"/>
        <color indexed="8"/>
        <rFont val="Starling Serif"/>
        <family val="1"/>
      </rPr>
      <t>*e</t>
    </r>
    <r>
      <rPr>
        <sz val="11"/>
        <color indexed="8"/>
        <rFont val="Starling Serif"/>
        <family val="1"/>
      </rPr>
      <t xml:space="preserve"> became the general deictic stem and a new distal deixis pronoun was formed from it (with the addition of </t>
    </r>
    <r>
      <rPr>
        <i/>
        <sz val="11"/>
        <color indexed="8"/>
        <rFont val="Starling Serif"/>
        <family val="1"/>
      </rPr>
      <t>=te</t>
    </r>
    <r>
      <rPr>
        <sz val="11"/>
        <color indexed="8"/>
        <rFont val="Starling Serif"/>
        <family val="1"/>
      </rPr>
      <t xml:space="preserve">, a morpheme of unclear origin). (2) In Naro-ǁGana, we generally observe a binary system: </t>
    </r>
    <r>
      <rPr>
        <i/>
        <sz val="11"/>
        <color indexed="8"/>
        <rFont val="Starling Serif"/>
        <family val="1"/>
      </rPr>
      <t>*e</t>
    </r>
    <r>
      <rPr>
        <sz val="11"/>
        <color indexed="8"/>
        <rFont val="Starling Serif"/>
        <family val="1"/>
      </rPr>
      <t xml:space="preserve"> 'this' vs. </t>
    </r>
    <r>
      <rPr>
        <i/>
        <sz val="11"/>
        <color indexed="8"/>
        <rFont val="Starling Serif"/>
        <family val="1"/>
      </rPr>
      <t>*ʔa-</t>
    </r>
    <r>
      <rPr>
        <sz val="11"/>
        <color indexed="8"/>
        <rFont val="Starling Serif"/>
        <family val="1"/>
      </rPr>
      <t xml:space="preserve"> 'that' (occasionally, both stems are extended by means of additional suffixes). (3) In East Kalahari Khoe, the most common system is also binary: </t>
    </r>
    <r>
      <rPr>
        <i/>
        <sz val="11"/>
        <color indexed="8"/>
        <rFont val="Starling Serif"/>
        <family val="1"/>
      </rPr>
      <t>*u</t>
    </r>
    <r>
      <rPr>
        <sz val="11"/>
        <color indexed="8"/>
        <rFont val="Starling Serif"/>
        <family val="1"/>
      </rPr>
      <t xml:space="preserve"> 'that' vs. </t>
    </r>
    <r>
      <rPr>
        <i/>
        <sz val="11"/>
        <color indexed="8"/>
        <rFont val="Starling Serif"/>
        <family val="1"/>
      </rPr>
      <t>*i</t>
    </r>
    <r>
      <rPr>
        <sz val="11"/>
        <color indexed="8"/>
        <rFont val="Starling Serif"/>
        <family val="1"/>
      </rPr>
      <t xml:space="preserve"> 'this' (Tsʼixa restores </t>
    </r>
    <r>
      <rPr>
        <i/>
        <sz val="11"/>
        <color indexed="8"/>
        <rFont val="Starling Serif"/>
        <family val="1"/>
      </rPr>
      <t>*e</t>
    </r>
    <r>
      <rPr>
        <sz val="11"/>
        <color indexed="8"/>
        <rFont val="Starling Serif"/>
        <family val="1"/>
      </rPr>
      <t xml:space="preserve">, probably under the influence of the Western group). If we also bring into consideration the external data of Khoekhoe (where we reconstruct </t>
    </r>
    <r>
      <rPr>
        <i/>
        <sz val="11"/>
        <color indexed="8"/>
        <rFont val="Starling Serif"/>
        <family val="1"/>
      </rPr>
      <t>*a-</t>
    </r>
    <r>
      <rPr>
        <sz val="11"/>
        <color indexed="8"/>
        <rFont val="Starling Serif"/>
        <family val="1"/>
      </rPr>
      <t xml:space="preserve"> 'that' vs. </t>
    </r>
    <r>
      <rPr>
        <i/>
        <sz val="11"/>
        <color indexed="8"/>
        <rFont val="Starling Serif"/>
        <family val="1"/>
      </rPr>
      <t>*ne</t>
    </r>
    <r>
      <rPr>
        <sz val="11"/>
        <color indexed="8"/>
        <rFont val="Starling Serif"/>
        <family val="1"/>
      </rPr>
      <t xml:space="preserve"> 'this'; the latter form may be thought of as a sporadic simplification from an earlier </t>
    </r>
    <r>
      <rPr>
        <i/>
        <sz val="11"/>
        <color indexed="8"/>
        <rFont val="Starling Serif"/>
        <family val="1"/>
      </rPr>
      <t>*e</t>
    </r>
    <r>
      <rPr>
        <sz val="11"/>
        <color indexed="8"/>
        <rFont val="Starling Serif"/>
        <family val="1"/>
      </rPr>
      <t xml:space="preserve"> due to the auxiliary / grammatical status of the word), this makes it likely that the click-containing pronominal forms are more archaic, while the monovocalic forms are secondary. These may have two possible sources of origin: (a) external (cf. Bantu </t>
    </r>
    <r>
      <rPr>
        <i/>
        <sz val="11"/>
        <color indexed="8"/>
        <rFont val="Starling Serif"/>
        <family val="1"/>
      </rPr>
      <t>*o</t>
    </r>
    <r>
      <rPr>
        <sz val="11"/>
        <color indexed="8"/>
        <rFont val="Starling Serif"/>
        <family val="1"/>
      </rPr>
      <t xml:space="preserve"> 'that', which may have been the source of at least </t>
    </r>
    <r>
      <rPr>
        <i/>
        <sz val="11"/>
        <color indexed="8"/>
        <rFont val="Starling Serif"/>
        <family val="1"/>
      </rPr>
      <t>*u</t>
    </r>
    <r>
      <rPr>
        <sz val="11"/>
        <color indexed="8"/>
        <rFont val="Starling Serif"/>
        <family val="1"/>
      </rPr>
      <t xml:space="preserve"> in East Kalahari) and (b) extended from original referential pronouns, cf. the existence of </t>
    </r>
    <r>
      <rPr>
        <i/>
        <sz val="11"/>
        <color indexed="8"/>
        <rFont val="Starling Serif"/>
        <family val="1"/>
      </rPr>
      <t>i</t>
    </r>
    <r>
      <rPr>
        <sz val="11"/>
        <color indexed="8"/>
        <rFont val="Starling Serif"/>
        <family val="1"/>
      </rPr>
      <t xml:space="preserve"> as a referential 'that' and </t>
    </r>
    <r>
      <rPr>
        <i/>
        <sz val="11"/>
        <color indexed="8"/>
        <rFont val="Starling Serif"/>
        <family val="1"/>
      </rPr>
      <t>a</t>
    </r>
    <r>
      <rPr>
        <sz val="11"/>
        <color indexed="8"/>
        <rFont val="Starling Serif"/>
        <family val="1"/>
      </rPr>
      <t xml:space="preserve"> as a referential 'this' in Kxoe. Consequently, we propose to provisionally reconstruct something like </t>
    </r>
    <r>
      <rPr>
        <i/>
        <sz val="11"/>
        <color indexed="8"/>
        <rFont val="Starling Serif"/>
        <family val="1"/>
      </rPr>
      <t>*e-</t>
    </r>
    <r>
      <rPr>
        <sz val="11"/>
        <color indexed="8"/>
        <rFont val="Starling Serif"/>
        <family val="1"/>
      </rPr>
      <t xml:space="preserve"> for the proximal 'this' and </t>
    </r>
    <r>
      <rPr>
        <i/>
        <sz val="11"/>
        <color indexed="8"/>
        <rFont val="Starling Serif"/>
        <family val="1"/>
      </rPr>
      <t>*a-</t>
    </r>
    <r>
      <rPr>
        <sz val="11"/>
        <color indexed="8"/>
        <rFont val="Starling Serif"/>
        <family val="1"/>
      </rPr>
      <t xml:space="preserve"> for the distal 'that' on the Proto-Kalahari Kxoe level (even if the latter is retained, of all living languages, only in Kxoe).</t>
    </r>
  </si>
  <si>
    <r>
      <t xml:space="preserve">Kilian-Hatz 2003: 215. Quoted as </t>
    </r>
    <r>
      <rPr>
        <i/>
        <sz val="11"/>
        <color indexed="8"/>
        <rFont val="Starling Serif"/>
        <family val="1"/>
      </rPr>
      <t>nǎ</t>
    </r>
    <r>
      <rPr>
        <sz val="11"/>
        <color indexed="8"/>
        <rFont val="Starling Serif"/>
        <family val="1"/>
      </rPr>
      <t xml:space="preserve"> in [Köhler 1981: 528]. There are two degrees of "distal deixis" in Kxoe, but the descriptions are contradictory: Kilian-Hatz defines </t>
    </r>
    <r>
      <rPr>
        <i/>
        <sz val="11"/>
        <color indexed="8"/>
        <rFont val="Starling Serif"/>
        <family val="1"/>
      </rPr>
      <t>nàā</t>
    </r>
    <r>
      <rPr>
        <sz val="11"/>
        <color indexed="8"/>
        <rFont val="Starling Serif"/>
        <family val="1"/>
      </rPr>
      <t xml:space="preserve"> as "far dist.", whereas Köhler defines it as 'celui là', opposed to </t>
    </r>
    <r>
      <rPr>
        <i/>
        <sz val="11"/>
        <color indexed="8"/>
        <rFont val="Starling Serif"/>
        <family val="1"/>
      </rPr>
      <t>n</t>
    </r>
    <r>
      <rPr>
        <sz val="11"/>
        <color indexed="8"/>
        <rFont val="Starling Serif"/>
        <family val="1"/>
      </rPr>
      <t xml:space="preserve"> 'celui qui est là-bas, de l'autre côté'. Technically, we treat both stems as synonyms.</t>
    </r>
  </si>
  <si>
    <r>
      <t xml:space="preserve">Visser 2001: 25. Meaning glossed as 'that (thing) there (near addressee)'. Cf. also the complex derivative </t>
    </r>
    <r>
      <rPr>
        <i/>
        <sz val="11"/>
        <color indexed="8"/>
        <rFont val="Starling Serif"/>
        <family val="1"/>
      </rPr>
      <t>ː-sí-hː</t>
    </r>
    <r>
      <rPr>
        <sz val="11"/>
        <color indexed="8"/>
        <rFont val="Starling Serif"/>
        <family val="1"/>
      </rPr>
      <t xml:space="preserve"> 'that there (far away)' [Visser 2001: 26]; the same form is quoted as </t>
    </r>
    <r>
      <rPr>
        <i/>
        <sz val="11"/>
        <color indexed="8"/>
        <rFont val="Starling Serif"/>
        <family val="1"/>
      </rPr>
      <t>ʔì-sí-hà</t>
    </r>
    <r>
      <rPr>
        <sz val="11"/>
        <color indexed="8"/>
        <rFont val="Starling Serif"/>
        <family val="1"/>
      </rPr>
      <t xml:space="preserve"> in [Vossen 1997: 254].</t>
    </r>
  </si>
  <si>
    <r>
      <t xml:space="preserve">Dornan 1917: 66. The meaning for this deictic stem is glossed as 'that yonder' (contra </t>
    </r>
    <r>
      <rPr>
        <i/>
        <sz val="11"/>
        <color indexed="8"/>
        <rFont val="Starling Serif"/>
        <family val="1"/>
      </rPr>
      <t>a</t>
    </r>
    <r>
      <rPr>
        <sz val="11"/>
        <color indexed="8"/>
        <rFont val="Starling Serif"/>
        <family val="1"/>
      </rPr>
      <t xml:space="preserve"> 'that').</t>
    </r>
  </si>
  <si>
    <r>
      <t xml:space="preserve">Kilian-Hatz 2003: 165; Köhler 1981: 528. Adjectival stem, cf. </t>
    </r>
    <r>
      <rPr>
        <i/>
        <sz val="11"/>
        <color indexed="8"/>
        <rFont val="Starling Serif"/>
        <family val="1"/>
      </rPr>
      <t>né ŋgú-h</t>
    </r>
    <r>
      <rPr>
        <sz val="11"/>
        <color indexed="8"/>
        <rFont val="Starling Serif"/>
        <family val="1"/>
      </rPr>
      <t xml:space="preserve"> "this house", etc. It is also used within more complex forms, such as: </t>
    </r>
    <r>
      <rPr>
        <i/>
        <sz val="11"/>
        <color indexed="8"/>
        <rFont val="Starling Serif"/>
        <family val="1"/>
      </rPr>
      <t>né-ʔē</t>
    </r>
    <r>
      <rPr>
        <sz val="11"/>
        <color indexed="8"/>
        <rFont val="Starling Serif"/>
        <family val="1"/>
      </rPr>
      <t xml:space="preserve"> 'this one there, that one', </t>
    </r>
    <r>
      <rPr>
        <i/>
        <sz val="11"/>
        <color indexed="8"/>
        <rFont val="Starling Serif"/>
        <family val="1"/>
      </rPr>
      <t>né-ʔé</t>
    </r>
    <r>
      <rPr>
        <sz val="11"/>
        <color indexed="8"/>
        <rFont val="Starling Serif"/>
        <family val="1"/>
      </rPr>
      <t xml:space="preserve"> 'this one here' (specifying different "subtle" degrees of deixis). According to Kilian-Hatz, may also be encountered in abbreviated variants: </t>
    </r>
    <r>
      <rPr>
        <i/>
        <sz val="11"/>
        <color indexed="8"/>
        <rFont val="Starling Serif"/>
        <family val="1"/>
      </rPr>
      <t>ń</t>
    </r>
    <r>
      <rPr>
        <sz val="11"/>
        <color indexed="8"/>
        <rFont val="Starling Serif"/>
        <family val="1"/>
      </rPr>
      <t xml:space="preserve"> ~ </t>
    </r>
    <r>
      <rPr>
        <i/>
        <sz val="11"/>
        <color indexed="8"/>
        <rFont val="Starling Serif"/>
        <family val="1"/>
      </rPr>
      <t></t>
    </r>
    <r>
      <rPr>
        <sz val="11"/>
        <color indexed="8"/>
        <rFont val="Starling Serif"/>
        <family val="1"/>
      </rPr>
      <t xml:space="preserve"> [Kilian-Hatz 2003: 89, 99], but these look more like neutralizations of the opposition between 'this' and 'that' q.v., i. e. general deictic stems without specific reference to the location of the speaker.</t>
    </r>
  </si>
  <si>
    <r>
      <t xml:space="preserve">Visser 2001: 48. Quoted as </t>
    </r>
    <r>
      <rPr>
        <i/>
        <sz val="11"/>
        <color indexed="8"/>
        <rFont val="Starling Serif"/>
        <family val="1"/>
      </rPr>
      <t>né</t>
    </r>
    <r>
      <rPr>
        <sz val="11"/>
        <color indexed="8"/>
        <rFont val="Starling Serif"/>
        <family val="1"/>
      </rPr>
      <t xml:space="preserve"> in [Vossen 1997: 254]; as </t>
    </r>
    <r>
      <rPr>
        <i/>
        <sz val="11"/>
        <color indexed="8"/>
        <rFont val="Starling Serif"/>
        <family val="1"/>
      </rPr>
      <t>í</t>
    </r>
    <r>
      <rPr>
        <sz val="11"/>
        <color indexed="8"/>
        <rFont val="Starling Serif"/>
        <family val="1"/>
      </rPr>
      <t xml:space="preserve"> ~ </t>
    </r>
    <r>
      <rPr>
        <i/>
        <sz val="11"/>
        <color indexed="8"/>
        <rFont val="Starling Serif"/>
        <family val="1"/>
      </rPr>
      <t>e</t>
    </r>
    <r>
      <rPr>
        <sz val="11"/>
        <color indexed="8"/>
        <rFont val="Starling Serif"/>
        <family val="1"/>
      </rPr>
      <t xml:space="preserve"> in [Barnard 1985: 128]. As a possible synonym, R. Vossen also lists </t>
    </r>
    <r>
      <rPr>
        <i/>
        <sz val="11"/>
        <color indexed="8"/>
        <rFont val="Starling Serif"/>
        <family val="1"/>
      </rPr>
      <t>à</t>
    </r>
    <r>
      <rPr>
        <sz val="11"/>
        <color indexed="8"/>
        <rFont val="Starling Serif"/>
        <family val="1"/>
      </rPr>
      <t xml:space="preserve"> in the meaning 'this' [Vossen 1997: 254], but in [Visser 2001: 57], this pronoun is explained as 'something or someone already referred to', i. e. a special anaphoric word that is not directly involved in the basic deictic opposition 'this / that'.</t>
    </r>
  </si>
  <si>
    <r>
      <t xml:space="preserve">Nakagawa 1996: 114. Meaning glossed as 'this (deictic)'. Quoted as </t>
    </r>
    <r>
      <rPr>
        <i/>
        <sz val="11"/>
        <color indexed="8"/>
        <rFont val="Starling Serif"/>
        <family val="1"/>
      </rPr>
      <t>né</t>
    </r>
    <r>
      <rPr>
        <sz val="11"/>
        <color indexed="8"/>
        <rFont val="Starling Serif"/>
        <family val="1"/>
      </rPr>
      <t xml:space="preserve"> in [Vossen 1997: 254]. Cf. </t>
    </r>
    <r>
      <rPr>
        <i/>
        <sz val="11"/>
        <color indexed="8"/>
        <rFont val="Starling Serif"/>
        <family val="1"/>
      </rPr>
      <t>n</t>
    </r>
    <r>
      <rPr>
        <sz val="11"/>
        <color indexed="8"/>
        <rFont val="Starling Serif"/>
        <family val="1"/>
      </rPr>
      <t xml:space="preserve"> 'this (anaphoric)' [Nakagawa 1996: 114]. In [Tanaka 1978: 97], 'this' is listed as </t>
    </r>
    <r>
      <rPr>
        <i/>
        <sz val="11"/>
        <color indexed="8"/>
        <rFont val="Starling Serif"/>
        <family val="1"/>
      </rPr>
      <t>ui(-ša)</t>
    </r>
    <r>
      <rPr>
        <sz val="11"/>
        <color indexed="8"/>
        <rFont val="Starling Serif"/>
        <family val="1"/>
      </rPr>
      <t xml:space="preserve"> ~ </t>
    </r>
    <r>
      <rPr>
        <i/>
        <sz val="11"/>
        <color indexed="8"/>
        <rFont val="Starling Serif"/>
        <family val="1"/>
      </rPr>
      <t>u-ša</t>
    </r>
    <r>
      <rPr>
        <sz val="11"/>
        <color indexed="8"/>
        <rFont val="Starling Serif"/>
        <family val="1"/>
      </rPr>
      <t>; it is not clear if this is the same word, since the vocalism is very different.</t>
    </r>
  </si>
  <si>
    <r>
      <t xml:space="preserve">Vossen 1997: 254. In [Tanaka 1978: 97], 'this' is listed as </t>
    </r>
    <r>
      <rPr>
        <i/>
        <sz val="11"/>
        <color indexed="8"/>
        <rFont val="Starling Serif"/>
        <family val="1"/>
      </rPr>
      <t>ui(-ši)</t>
    </r>
    <r>
      <rPr>
        <sz val="11"/>
        <color indexed="8"/>
        <rFont val="Starling Serif"/>
        <family val="1"/>
      </rPr>
      <t xml:space="preserve"> ~ </t>
    </r>
    <r>
      <rPr>
        <i/>
        <sz val="11"/>
        <color indexed="8"/>
        <rFont val="Starling Serif"/>
        <family val="1"/>
      </rPr>
      <t>u-ša</t>
    </r>
    <r>
      <rPr>
        <sz val="11"/>
        <color indexed="8"/>
        <rFont val="Starling Serif"/>
        <family val="1"/>
      </rPr>
      <t>; it is not clear if this is the same word, since the vocalism is very different.</t>
    </r>
  </si>
  <si>
    <r>
      <t xml:space="preserve">Vossen 1997: 255. Possible secondary synonym: </t>
    </r>
    <r>
      <rPr>
        <i/>
        <sz val="11"/>
        <color indexed="8"/>
        <rFont val="Starling Serif"/>
        <family val="1"/>
      </rPr>
      <t>ní</t>
    </r>
    <r>
      <rPr>
        <sz val="11"/>
        <color indexed="8"/>
        <rFont val="Starling Serif"/>
        <family val="1"/>
      </rPr>
      <t xml:space="preserve"> (not included here since the semantics is not quite clear; this could in reality be an "intermediate 'that'" rather than a true synonym to </t>
    </r>
    <r>
      <rPr>
        <i/>
        <sz val="11"/>
        <color indexed="8"/>
        <rFont val="Starling Serif"/>
        <family val="1"/>
      </rPr>
      <t>ǐ</t>
    </r>
    <r>
      <rPr>
        <sz val="11"/>
        <color indexed="8"/>
        <rFont val="Starling Serif"/>
        <family val="1"/>
      </rPr>
      <t xml:space="preserve"> 'this').</t>
    </r>
  </si>
  <si>
    <r>
      <t xml:space="preserve">Dornan 1917: 66. Cf. </t>
    </r>
    <r>
      <rPr>
        <i/>
        <sz val="11"/>
        <color indexed="8"/>
        <rFont val="Starling Serif"/>
        <family val="1"/>
      </rPr>
      <t>eː-ba</t>
    </r>
    <r>
      <rPr>
        <sz val="11"/>
        <color indexed="8"/>
        <rFont val="Starling Serif"/>
        <family val="1"/>
      </rPr>
      <t xml:space="preserve"> 'this person' [Dornan 1917: 92].</t>
    </r>
  </si>
  <si>
    <r>
      <t xml:space="preserve">Vossen 2000: 138. Masculine </t>
    </r>
    <r>
      <rPr>
        <i/>
        <sz val="11"/>
        <color indexed="8"/>
        <rFont val="Starling Serif"/>
        <family val="1"/>
      </rPr>
      <t>cá</t>
    </r>
    <r>
      <rPr>
        <sz val="11"/>
        <color indexed="8"/>
        <rFont val="Starling Serif"/>
        <family val="1"/>
      </rPr>
      <t xml:space="preserve"> vs. feminine </t>
    </r>
    <r>
      <rPr>
        <i/>
        <sz val="11"/>
        <color indexed="8"/>
        <rFont val="Starling Serif"/>
        <family val="1"/>
      </rPr>
      <t>há</t>
    </r>
    <r>
      <rPr>
        <sz val="11"/>
        <color indexed="8"/>
        <rFont val="Starling Serif"/>
        <family val="1"/>
      </rPr>
      <t xml:space="preserve">. Object forms: </t>
    </r>
    <r>
      <rPr>
        <i/>
        <sz val="11"/>
        <color indexed="8"/>
        <rFont val="Starling Serif"/>
        <family val="1"/>
      </rPr>
      <t>cáè(-ʼà)</t>
    </r>
    <r>
      <rPr>
        <sz val="11"/>
        <color indexed="8"/>
        <rFont val="Starling Serif"/>
        <family val="1"/>
      </rPr>
      <t xml:space="preserve">, </t>
    </r>
    <r>
      <rPr>
        <i/>
        <sz val="11"/>
        <color indexed="8"/>
        <rFont val="Starling Serif"/>
        <family val="1"/>
      </rPr>
      <t>háè(-ʼà)</t>
    </r>
    <r>
      <rPr>
        <sz val="11"/>
        <color indexed="8"/>
        <rFont val="Starling Serif"/>
        <family val="1"/>
      </rPr>
      <t xml:space="preserve">. Object concord markers: </t>
    </r>
    <r>
      <rPr>
        <i/>
        <sz val="11"/>
        <color indexed="8"/>
        <rFont val="Starling Serif"/>
        <family val="1"/>
      </rPr>
      <t>-cì</t>
    </r>
    <r>
      <rPr>
        <sz val="11"/>
        <color indexed="8"/>
        <rFont val="Starling Serif"/>
        <family val="1"/>
      </rPr>
      <t xml:space="preserve">, </t>
    </r>
    <r>
      <rPr>
        <i/>
        <sz val="11"/>
        <color indexed="8"/>
        <rFont val="Starling Serif"/>
        <family val="1"/>
      </rPr>
      <t>-sì</t>
    </r>
    <r>
      <rPr>
        <sz val="11"/>
        <color indexed="8"/>
        <rFont val="Starling Serif"/>
        <family val="1"/>
      </rPr>
      <t xml:space="preserve"> [ibid.].   </t>
    </r>
  </si>
  <si>
    <r>
      <t xml:space="preserve">Vossen 1997: 238. Masculine </t>
    </r>
    <r>
      <rPr>
        <i/>
        <sz val="11"/>
        <color indexed="8"/>
        <rFont val="Starling Serif"/>
        <family val="1"/>
      </rPr>
      <t>cá</t>
    </r>
    <r>
      <rPr>
        <sz val="11"/>
        <color indexed="8"/>
        <rFont val="Starling Serif"/>
        <family val="1"/>
      </rPr>
      <t xml:space="preserve"> vs. feminine </t>
    </r>
    <r>
      <rPr>
        <i/>
        <sz val="11"/>
        <color indexed="8"/>
        <rFont val="Starling Serif"/>
        <family val="1"/>
      </rPr>
      <t>há</t>
    </r>
    <r>
      <rPr>
        <sz val="11"/>
        <color indexed="8"/>
        <rFont val="Starling Serif"/>
        <family val="1"/>
      </rPr>
      <t xml:space="preserve"> ~ </t>
    </r>
    <r>
      <rPr>
        <i/>
        <sz val="11"/>
        <color indexed="8"/>
        <rFont val="Starling Serif"/>
        <family val="1"/>
      </rPr>
      <t>h</t>
    </r>
    <r>
      <rPr>
        <sz val="11"/>
        <color indexed="8"/>
        <rFont val="Starling Serif"/>
        <family val="1"/>
      </rPr>
      <t xml:space="preserve">. Object concord markers: </t>
    </r>
    <r>
      <rPr>
        <i/>
        <sz val="11"/>
        <color indexed="8"/>
        <rFont val="Starling Serif"/>
        <family val="1"/>
      </rPr>
      <t>-cì</t>
    </r>
    <r>
      <rPr>
        <sz val="11"/>
        <color indexed="8"/>
        <rFont val="Starling Serif"/>
        <family val="1"/>
      </rPr>
      <t xml:space="preserve">, </t>
    </r>
    <r>
      <rPr>
        <i/>
        <sz val="11"/>
        <color indexed="8"/>
        <rFont val="Starling Serif"/>
        <family val="1"/>
      </rPr>
      <t>-sì</t>
    </r>
    <r>
      <rPr>
        <sz val="11"/>
        <color indexed="8"/>
        <rFont val="Starling Serif"/>
        <family val="1"/>
      </rPr>
      <t xml:space="preserve"> [ibid.].    </t>
    </r>
  </si>
  <si>
    <r>
      <t xml:space="preserve">Kilian-Hatz 2003: 52, 121; Köhler 1981: 519. Masculine </t>
    </r>
    <r>
      <rPr>
        <i/>
        <sz val="11"/>
        <color indexed="8"/>
        <rFont val="Starling Serif"/>
        <family val="1"/>
      </rPr>
      <t>čá</t>
    </r>
    <r>
      <rPr>
        <sz val="11"/>
        <color indexed="8"/>
        <rFont val="Starling Serif"/>
        <family val="1"/>
      </rPr>
      <t xml:space="preserve"> vs. feminine </t>
    </r>
    <r>
      <rPr>
        <i/>
        <sz val="11"/>
        <color indexed="8"/>
        <rFont val="Starling Serif"/>
        <family val="1"/>
      </rPr>
      <t>h</t>
    </r>
    <r>
      <rPr>
        <sz val="11"/>
        <color indexed="8"/>
        <rFont val="Starling Serif"/>
        <family val="1"/>
      </rPr>
      <t xml:space="preserve">. Object concord markers: </t>
    </r>
    <r>
      <rPr>
        <i/>
        <sz val="11"/>
        <color indexed="8"/>
        <rFont val="Starling Serif"/>
        <family val="1"/>
      </rPr>
      <t>-čì</t>
    </r>
    <r>
      <rPr>
        <sz val="11"/>
        <color indexed="8"/>
        <rFont val="Starling Serif"/>
        <family val="1"/>
      </rPr>
      <t xml:space="preserve">, </t>
    </r>
    <r>
      <rPr>
        <i/>
        <sz val="11"/>
        <color indexed="8"/>
        <rFont val="Starling Serif"/>
        <family val="1"/>
      </rPr>
      <t>-ʆì</t>
    </r>
    <r>
      <rPr>
        <sz val="11"/>
        <color indexed="8"/>
        <rFont val="Starling Serif"/>
        <family val="1"/>
      </rPr>
      <t xml:space="preserve"> [Köhler 1981: 519].</t>
    </r>
  </si>
  <si>
    <r>
      <t xml:space="preserve">Visser 2001: 75. 97. Masculine </t>
    </r>
    <r>
      <rPr>
        <i/>
        <sz val="11"/>
        <color indexed="8"/>
        <rFont val="Starling Serif"/>
        <family val="1"/>
      </rPr>
      <t>cáː</t>
    </r>
    <r>
      <rPr>
        <sz val="11"/>
        <color indexed="8"/>
        <rFont val="Starling Serif"/>
        <family val="1"/>
      </rPr>
      <t xml:space="preserve"> vs. feminine </t>
    </r>
    <r>
      <rPr>
        <i/>
        <sz val="11"/>
        <color indexed="8"/>
        <rFont val="Starling Serif"/>
        <family val="1"/>
      </rPr>
      <t>sáː</t>
    </r>
    <r>
      <rPr>
        <sz val="11"/>
        <color indexed="8"/>
        <rFont val="Starling Serif"/>
        <family val="1"/>
      </rPr>
      <t xml:space="preserve">. Quoted as </t>
    </r>
    <r>
      <rPr>
        <i/>
        <sz val="11"/>
        <color indexed="8"/>
        <rFont val="Starling Serif"/>
        <family val="1"/>
      </rPr>
      <t>cá</t>
    </r>
    <r>
      <rPr>
        <sz val="11"/>
        <color indexed="8"/>
        <rFont val="Starling Serif"/>
        <family val="1"/>
      </rPr>
      <t xml:space="preserve"> ~ </t>
    </r>
    <r>
      <rPr>
        <i/>
        <sz val="11"/>
        <color indexed="8"/>
        <rFont val="Starling Serif"/>
        <family val="1"/>
      </rPr>
      <t>cá-cí</t>
    </r>
    <r>
      <rPr>
        <sz val="11"/>
        <color indexed="8"/>
        <rFont val="Starling Serif"/>
        <family val="1"/>
      </rPr>
      <t xml:space="preserve"> (masc.), </t>
    </r>
    <r>
      <rPr>
        <i/>
        <sz val="11"/>
        <color indexed="8"/>
        <rFont val="Starling Serif"/>
        <family val="1"/>
      </rPr>
      <t>sá</t>
    </r>
    <r>
      <rPr>
        <sz val="11"/>
        <color indexed="8"/>
        <rFont val="Starling Serif"/>
        <family val="1"/>
      </rPr>
      <t xml:space="preserve"> ~ </t>
    </r>
    <r>
      <rPr>
        <i/>
        <sz val="11"/>
        <color indexed="8"/>
        <rFont val="Starling Serif"/>
        <family val="1"/>
      </rPr>
      <t>sá-sí</t>
    </r>
    <r>
      <rPr>
        <sz val="11"/>
        <color indexed="8"/>
        <rFont val="Starling Serif"/>
        <family val="1"/>
      </rPr>
      <t xml:space="preserve"> (fem.) in [Vossen 1997: 239]. These are the full accented (emphatic) forms. The shortened, non-emphatic, variants are </t>
    </r>
    <r>
      <rPr>
        <i/>
        <sz val="11"/>
        <color indexed="8"/>
        <rFont val="Starling Serif"/>
        <family val="1"/>
      </rPr>
      <t>ci</t>
    </r>
    <r>
      <rPr>
        <sz val="11"/>
        <color indexed="8"/>
        <rFont val="Starling Serif"/>
        <family val="1"/>
      </rPr>
      <t xml:space="preserve"> (masc.), </t>
    </r>
    <r>
      <rPr>
        <i/>
        <sz val="11"/>
        <color indexed="8"/>
        <rFont val="Starling Serif"/>
        <family val="1"/>
      </rPr>
      <t>si</t>
    </r>
    <r>
      <rPr>
        <sz val="11"/>
        <color indexed="8"/>
        <rFont val="Starling Serif"/>
        <family val="1"/>
      </rPr>
      <t xml:space="preserve"> (fem.) [Visser 2001: 76, 102], </t>
    </r>
    <r>
      <rPr>
        <i/>
        <sz val="11"/>
        <color indexed="8"/>
        <rFont val="Starling Serif"/>
        <family val="1"/>
      </rPr>
      <t>cì</t>
    </r>
    <r>
      <rPr>
        <sz val="11"/>
        <color indexed="8"/>
        <rFont val="Starling Serif"/>
        <family val="1"/>
      </rPr>
      <t xml:space="preserve"> (masc.), </t>
    </r>
    <r>
      <rPr>
        <i/>
        <sz val="11"/>
        <color indexed="8"/>
        <rFont val="Starling Serif"/>
        <family val="1"/>
      </rPr>
      <t>sì</t>
    </r>
    <r>
      <rPr>
        <sz val="11"/>
        <color indexed="8"/>
        <rFont val="Starling Serif"/>
        <family val="1"/>
      </rPr>
      <t xml:space="preserve"> (fem.) [Vossen 1997: 239]. The same variants with high instead of low tone function as 2nd sg. object concord markers: </t>
    </r>
    <r>
      <rPr>
        <i/>
        <sz val="11"/>
        <color indexed="8"/>
        <rFont val="Starling Serif"/>
        <family val="1"/>
      </rPr>
      <t>-cí</t>
    </r>
    <r>
      <rPr>
        <sz val="11"/>
        <color indexed="8"/>
        <rFont val="Starling Serif"/>
        <family val="1"/>
      </rPr>
      <t xml:space="preserve">, </t>
    </r>
    <r>
      <rPr>
        <i/>
        <sz val="11"/>
        <color indexed="8"/>
        <rFont val="Starling Serif"/>
        <family val="1"/>
      </rPr>
      <t>-sí</t>
    </r>
    <r>
      <rPr>
        <sz val="11"/>
        <color indexed="8"/>
        <rFont val="Starling Serif"/>
        <family val="1"/>
      </rPr>
      <t xml:space="preserve"> [Vossen 1997: 239].</t>
    </r>
  </si>
  <si>
    <r>
      <t xml:space="preserve">Vossen 1997: 245. Masculine </t>
    </r>
    <r>
      <rPr>
        <i/>
        <sz val="11"/>
        <color indexed="8"/>
        <rFont val="Starling Serif"/>
        <family val="1"/>
      </rPr>
      <t>câ</t>
    </r>
    <r>
      <rPr>
        <sz val="11"/>
        <color indexed="8"/>
        <rFont val="Starling Serif"/>
        <family val="1"/>
      </rPr>
      <t xml:space="preserve"> vs. feminine </t>
    </r>
    <r>
      <rPr>
        <i/>
        <sz val="11"/>
        <color indexed="8"/>
        <rFont val="Starling Serif"/>
        <family val="1"/>
      </rPr>
      <t>sâ</t>
    </r>
    <r>
      <rPr>
        <sz val="11"/>
        <color indexed="8"/>
        <rFont val="Starling Serif"/>
        <family val="1"/>
      </rPr>
      <t xml:space="preserve">. Object forms: </t>
    </r>
    <r>
      <rPr>
        <i/>
        <sz val="11"/>
        <color indexed="8"/>
        <rFont val="Starling Serif"/>
        <family val="1"/>
      </rPr>
      <t>cà</t>
    </r>
    <r>
      <rPr>
        <sz val="11"/>
        <color indexed="8"/>
        <rFont val="Starling Serif"/>
        <family val="1"/>
      </rPr>
      <t xml:space="preserve">, </t>
    </r>
    <r>
      <rPr>
        <i/>
        <sz val="11"/>
        <color indexed="8"/>
        <rFont val="Starling Serif"/>
        <family val="1"/>
      </rPr>
      <t>sà</t>
    </r>
    <r>
      <rPr>
        <sz val="11"/>
        <color indexed="8"/>
        <rFont val="Starling Serif"/>
        <family val="1"/>
      </rPr>
      <t xml:space="preserve"> [ibid.].</t>
    </r>
  </si>
  <si>
    <r>
      <t xml:space="preserve">Vossen 1997: 244. Masculine </t>
    </r>
    <r>
      <rPr>
        <i/>
        <sz val="11"/>
        <color indexed="8"/>
        <rFont val="Starling Serif"/>
        <family val="1"/>
      </rPr>
      <t>cí</t>
    </r>
    <r>
      <rPr>
        <sz val="11"/>
        <color indexed="8"/>
        <rFont val="Starling Serif"/>
        <family val="1"/>
      </rPr>
      <t xml:space="preserve"> vs. feminine </t>
    </r>
    <r>
      <rPr>
        <i/>
        <sz val="11"/>
        <color indexed="8"/>
        <rFont val="Starling Serif"/>
        <family val="1"/>
      </rPr>
      <t>sí</t>
    </r>
    <r>
      <rPr>
        <sz val="11"/>
        <color indexed="8"/>
        <rFont val="Starling Serif"/>
        <family val="1"/>
      </rPr>
      <t xml:space="preserve">. Object forms: </t>
    </r>
    <r>
      <rPr>
        <i/>
        <sz val="11"/>
        <color indexed="8"/>
        <rFont val="Starling Serif"/>
        <family val="1"/>
      </rPr>
      <t>cà</t>
    </r>
    <r>
      <rPr>
        <sz val="11"/>
        <color indexed="8"/>
        <rFont val="Starling Serif"/>
        <family val="1"/>
      </rPr>
      <t xml:space="preserve">, </t>
    </r>
    <r>
      <rPr>
        <i/>
        <sz val="11"/>
        <color indexed="8"/>
        <rFont val="Starling Serif"/>
        <family val="1"/>
      </rPr>
      <t>sà</t>
    </r>
    <r>
      <rPr>
        <sz val="11"/>
        <color indexed="8"/>
        <rFont val="Starling Serif"/>
        <family val="1"/>
      </rPr>
      <t xml:space="preserve"> [ibid.]. Quoted as </t>
    </r>
    <r>
      <rPr>
        <i/>
        <sz val="11"/>
        <color indexed="8"/>
        <rFont val="Starling Serif"/>
        <family val="1"/>
      </rPr>
      <t>ce</t>
    </r>
    <r>
      <rPr>
        <sz val="11"/>
        <color indexed="8"/>
        <rFont val="Starling Serif"/>
        <family val="1"/>
      </rPr>
      <t xml:space="preserve"> ~ </t>
    </r>
    <r>
      <rPr>
        <i/>
        <sz val="11"/>
        <color indexed="8"/>
        <rFont val="Starling Serif"/>
        <family val="1"/>
      </rPr>
      <t>ca</t>
    </r>
    <r>
      <rPr>
        <sz val="11"/>
        <color indexed="8"/>
        <rFont val="Starling Serif"/>
        <family val="1"/>
      </rPr>
      <t xml:space="preserve"> (masc.), </t>
    </r>
    <r>
      <rPr>
        <i/>
        <sz val="11"/>
        <color indexed="8"/>
        <rFont val="Starling Serif"/>
        <family val="1"/>
      </rPr>
      <t>še</t>
    </r>
    <r>
      <rPr>
        <sz val="11"/>
        <color indexed="8"/>
        <rFont val="Starling Serif"/>
        <family val="1"/>
      </rPr>
      <t xml:space="preserve"> ~ </t>
    </r>
    <r>
      <rPr>
        <i/>
        <sz val="11"/>
        <color indexed="8"/>
        <rFont val="Starling Serif"/>
        <family val="1"/>
      </rPr>
      <t>ša</t>
    </r>
    <r>
      <rPr>
        <sz val="11"/>
        <color indexed="8"/>
        <rFont val="Starling Serif"/>
        <family val="1"/>
      </rPr>
      <t xml:space="preserve"> (fem.) in [Tanaka 1978: 110].</t>
    </r>
  </si>
  <si>
    <r>
      <t xml:space="preserve">Vossen 1997: 241. Masculine </t>
    </r>
    <r>
      <rPr>
        <i/>
        <sz val="11"/>
        <color indexed="8"/>
        <rFont val="Starling Serif"/>
        <family val="1"/>
      </rPr>
      <t>câ</t>
    </r>
    <r>
      <rPr>
        <sz val="11"/>
        <color indexed="8"/>
        <rFont val="Starling Serif"/>
        <family val="1"/>
      </rPr>
      <t xml:space="preserve"> vs. feminine </t>
    </r>
    <r>
      <rPr>
        <i/>
        <sz val="11"/>
        <color indexed="8"/>
        <rFont val="Starling Serif"/>
        <family val="1"/>
      </rPr>
      <t>sâ</t>
    </r>
    <r>
      <rPr>
        <sz val="11"/>
        <color indexed="8"/>
        <rFont val="Starling Serif"/>
        <family val="1"/>
      </rPr>
      <t xml:space="preserve">. Object forms: </t>
    </r>
    <r>
      <rPr>
        <i/>
        <sz val="11"/>
        <color indexed="8"/>
        <rFont val="Starling Serif"/>
        <family val="1"/>
      </rPr>
      <t>cá</t>
    </r>
    <r>
      <rPr>
        <sz val="11"/>
        <color indexed="8"/>
        <rFont val="Starling Serif"/>
        <family val="1"/>
      </rPr>
      <t xml:space="preserve">, </t>
    </r>
    <r>
      <rPr>
        <i/>
        <sz val="11"/>
        <color indexed="8"/>
        <rFont val="Starling Serif"/>
        <family val="1"/>
      </rPr>
      <t>sá</t>
    </r>
    <r>
      <rPr>
        <sz val="11"/>
        <color indexed="8"/>
        <rFont val="Starling Serif"/>
        <family val="1"/>
      </rPr>
      <t xml:space="preserve"> [ibid.]. Quoted as </t>
    </r>
    <r>
      <rPr>
        <i/>
        <sz val="11"/>
        <color indexed="8"/>
        <rFont val="Starling Serif"/>
        <family val="1"/>
      </rPr>
      <t>ce</t>
    </r>
    <r>
      <rPr>
        <sz val="11"/>
        <color indexed="8"/>
        <rFont val="Starling Serif"/>
        <family val="1"/>
      </rPr>
      <t xml:space="preserve"> ~ </t>
    </r>
    <r>
      <rPr>
        <i/>
        <sz val="11"/>
        <color indexed="8"/>
        <rFont val="Starling Serif"/>
        <family val="1"/>
      </rPr>
      <t>ca</t>
    </r>
    <r>
      <rPr>
        <sz val="11"/>
        <color indexed="8"/>
        <rFont val="Starling Serif"/>
        <family val="1"/>
      </rPr>
      <t xml:space="preserve"> (masc.), </t>
    </r>
    <r>
      <rPr>
        <i/>
        <sz val="11"/>
        <color indexed="8"/>
        <rFont val="Starling Serif"/>
        <family val="1"/>
      </rPr>
      <t>se</t>
    </r>
    <r>
      <rPr>
        <sz val="11"/>
        <color indexed="8"/>
        <rFont val="Starling Serif"/>
        <family val="1"/>
      </rPr>
      <t xml:space="preserve"> ~ </t>
    </r>
    <r>
      <rPr>
        <i/>
        <sz val="11"/>
        <color indexed="8"/>
        <rFont val="Starling Serif"/>
        <family val="1"/>
      </rPr>
      <t>sa</t>
    </r>
    <r>
      <rPr>
        <sz val="11"/>
        <color indexed="8"/>
        <rFont val="Starling Serif"/>
        <family val="1"/>
      </rPr>
      <t xml:space="preserve"> (fem.) in [Tanaka 1978: 110].</t>
    </r>
  </si>
  <si>
    <r>
      <t xml:space="preserve">Vossen 1997: 246. Masculine </t>
    </r>
    <r>
      <rPr>
        <i/>
        <sz val="11"/>
        <color indexed="8"/>
        <rFont val="Starling Serif"/>
        <family val="1"/>
      </rPr>
      <t>cá</t>
    </r>
    <r>
      <rPr>
        <sz val="11"/>
        <color indexed="8"/>
        <rFont val="Starling Serif"/>
        <family val="1"/>
      </rPr>
      <t xml:space="preserve"> vs. feminine </t>
    </r>
    <r>
      <rPr>
        <i/>
        <sz val="11"/>
        <color indexed="8"/>
        <rFont val="Starling Serif"/>
        <family val="1"/>
      </rPr>
      <t>sá</t>
    </r>
    <r>
      <rPr>
        <sz val="11"/>
        <color indexed="8"/>
        <rFont val="Starling Serif"/>
        <family val="1"/>
      </rPr>
      <t>.</t>
    </r>
  </si>
  <si>
    <r>
      <t xml:space="preserve">Vossen 1997: 246. Masculine </t>
    </r>
    <r>
      <rPr>
        <i/>
        <sz val="11"/>
        <color indexed="8"/>
        <rFont val="Starling Serif"/>
        <family val="1"/>
      </rPr>
      <t>ɕá</t>
    </r>
    <r>
      <rPr>
        <sz val="11"/>
        <color indexed="8"/>
        <rFont val="Starling Serif"/>
        <family val="1"/>
      </rPr>
      <t xml:space="preserve"> vs. feminine </t>
    </r>
    <r>
      <rPr>
        <i/>
        <sz val="11"/>
        <color indexed="8"/>
        <rFont val="Starling Serif"/>
        <family val="1"/>
      </rPr>
      <t>sá</t>
    </r>
    <r>
      <rPr>
        <sz val="11"/>
        <color indexed="8"/>
        <rFont val="Starling Serif"/>
        <family val="1"/>
      </rPr>
      <t>.</t>
    </r>
  </si>
  <si>
    <r>
      <t xml:space="preserve">Vossen 1997: 248. Masculine </t>
    </r>
    <r>
      <rPr>
        <i/>
        <sz val="11"/>
        <color indexed="8"/>
        <rFont val="Starling Serif"/>
        <family val="1"/>
      </rPr>
      <t>cá</t>
    </r>
    <r>
      <rPr>
        <sz val="11"/>
        <color indexed="8"/>
        <rFont val="Starling Serif"/>
        <family val="1"/>
      </rPr>
      <t xml:space="preserve"> vs. feminine </t>
    </r>
    <r>
      <rPr>
        <i/>
        <sz val="11"/>
        <color indexed="8"/>
        <rFont val="Starling Serif"/>
        <family val="1"/>
      </rPr>
      <t>sá</t>
    </r>
    <r>
      <rPr>
        <sz val="11"/>
        <color indexed="8"/>
        <rFont val="Starling Serif"/>
        <family val="1"/>
      </rPr>
      <t>.</t>
    </r>
  </si>
  <si>
    <r>
      <t xml:space="preserve">Vossen 1997: 249. Masculine </t>
    </r>
    <r>
      <rPr>
        <i/>
        <sz val="11"/>
        <color indexed="8"/>
        <rFont val="Starling Serif"/>
        <family val="1"/>
      </rPr>
      <t>cá</t>
    </r>
    <r>
      <rPr>
        <sz val="11"/>
        <color indexed="8"/>
        <rFont val="Starling Serif"/>
        <family val="1"/>
      </rPr>
      <t xml:space="preserve"> vs. feminine </t>
    </r>
    <r>
      <rPr>
        <i/>
        <sz val="11"/>
        <color indexed="8"/>
        <rFont val="Starling Serif"/>
        <family val="1"/>
      </rPr>
      <t>sá</t>
    </r>
    <r>
      <rPr>
        <sz val="11"/>
        <color indexed="8"/>
        <rFont val="Starling Serif"/>
        <family val="1"/>
      </rPr>
      <t>.</t>
    </r>
  </si>
  <si>
    <r>
      <t xml:space="preserve">Vossen 1997: 370.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Replacements</t>
    </r>
    <r>
      <rPr>
        <sz val="11"/>
        <color indexed="8"/>
        <rFont val="Starling Serif"/>
        <family val="1"/>
      </rPr>
      <t xml:space="preserve">: No true replacements, but the change to </t>
    </r>
    <r>
      <rPr>
        <i/>
        <sz val="11"/>
        <color indexed="8"/>
        <rFont val="Starling Serif"/>
        <family val="1"/>
      </rPr>
      <t>cí</t>
    </r>
    <r>
      <rPr>
        <sz val="11"/>
        <color indexed="8"/>
        <rFont val="Starling Serif"/>
        <family val="1"/>
      </rPr>
      <t xml:space="preserve"> / </t>
    </r>
    <r>
      <rPr>
        <i/>
        <sz val="11"/>
        <color indexed="8"/>
        <rFont val="Starling Serif"/>
        <family val="1"/>
      </rPr>
      <t>sí</t>
    </r>
    <r>
      <rPr>
        <sz val="11"/>
        <color indexed="8"/>
        <rFont val="Starling Serif"/>
        <family val="1"/>
      </rPr>
      <t xml:space="preserve"> in ǀGwi may have taken place under the influence of the 1st person pronoun forms. </t>
    </r>
    <r>
      <rPr>
        <u val="single"/>
        <sz val="11"/>
        <color indexed="8"/>
        <rFont val="Starling Serif"/>
        <family val="1"/>
      </rPr>
      <t>Reconstruction shape</t>
    </r>
    <r>
      <rPr>
        <sz val="11"/>
        <color indexed="8"/>
        <rFont val="Starling Serif"/>
        <family val="1"/>
      </rPr>
      <t xml:space="preserve">: The opposition of masculine </t>
    </r>
    <r>
      <rPr>
        <i/>
        <sz val="11"/>
        <color indexed="8"/>
        <rFont val="Starling Serif"/>
        <family val="1"/>
      </rPr>
      <t>*ca</t>
    </r>
    <r>
      <rPr>
        <sz val="11"/>
        <color indexed="8"/>
        <rFont val="Starling Serif"/>
        <family val="1"/>
      </rPr>
      <t xml:space="preserve"> vs. feminine </t>
    </r>
    <r>
      <rPr>
        <i/>
        <sz val="11"/>
        <color indexed="8"/>
        <rFont val="Starling Serif"/>
        <family val="1"/>
      </rPr>
      <t>*sa</t>
    </r>
    <r>
      <rPr>
        <sz val="11"/>
        <color indexed="8"/>
        <rFont val="Starling Serif"/>
        <family val="1"/>
      </rPr>
      <t xml:space="preserve"> is well supported by data from all subgroups. </t>
    </r>
    <r>
      <rPr>
        <u val="single"/>
        <sz val="11"/>
        <color indexed="8"/>
        <rFont val="Starling Serif"/>
        <family val="1"/>
      </rPr>
      <t>Semantics and structure</t>
    </r>
    <r>
      <rPr>
        <sz val="11"/>
        <color indexed="8"/>
        <rFont val="Starling Serif"/>
        <family val="1"/>
      </rPr>
      <t xml:space="preserve">: Comparison with the Proto-Khoe feminine marker </t>
    </r>
    <r>
      <rPr>
        <i/>
        <sz val="11"/>
        <color indexed="8"/>
        <rFont val="Starling Serif"/>
        <family val="1"/>
      </rPr>
      <t>*-sa</t>
    </r>
    <r>
      <rPr>
        <sz val="11"/>
        <color indexed="8"/>
        <rFont val="Starling Serif"/>
        <family val="1"/>
      </rPr>
      <t xml:space="preserve"> suggests that the opposition </t>
    </r>
    <r>
      <rPr>
        <i/>
        <sz val="11"/>
        <color indexed="8"/>
        <rFont val="Starling Serif"/>
        <family val="1"/>
      </rPr>
      <t>*ca</t>
    </r>
    <r>
      <rPr>
        <sz val="11"/>
        <color indexed="8"/>
        <rFont val="Starling Serif"/>
        <family val="1"/>
      </rPr>
      <t xml:space="preserve"> (m.) / </t>
    </r>
    <r>
      <rPr>
        <i/>
        <sz val="11"/>
        <color indexed="8"/>
        <rFont val="Starling Serif"/>
        <family val="1"/>
      </rPr>
      <t>*sa</t>
    </r>
    <r>
      <rPr>
        <sz val="11"/>
        <color indexed="8"/>
        <rFont val="Starling Serif"/>
        <family val="1"/>
      </rPr>
      <t xml:space="preserve"> (f.) may go back to the combination of the pronominal root </t>
    </r>
    <r>
      <rPr>
        <i/>
        <sz val="11"/>
        <color indexed="8"/>
        <rFont val="Starling Serif"/>
        <family val="1"/>
      </rPr>
      <t>*=a</t>
    </r>
    <r>
      <rPr>
        <sz val="11"/>
        <color indexed="8"/>
        <rFont val="Starling Serif"/>
        <family val="1"/>
      </rPr>
      <t xml:space="preserve"> with an archaic masculine marker </t>
    </r>
    <r>
      <rPr>
        <i/>
        <sz val="11"/>
        <color indexed="8"/>
        <rFont val="Starling Serif"/>
        <family val="1"/>
      </rPr>
      <t>*c=</t>
    </r>
    <r>
      <rPr>
        <sz val="11"/>
        <color indexed="8"/>
        <rFont val="Starling Serif"/>
        <family val="1"/>
      </rPr>
      <t xml:space="preserve"> (only preserved in this pronoun) and the usual feminine marker </t>
    </r>
    <r>
      <rPr>
        <i/>
        <sz val="11"/>
        <color indexed="8"/>
        <rFont val="Starling Serif"/>
        <family val="1"/>
      </rPr>
      <t>*s=</t>
    </r>
    <r>
      <rPr>
        <sz val="11"/>
        <color indexed="8"/>
        <rFont val="Starling Serif"/>
        <family val="1"/>
      </rPr>
      <t>. However, such segmentation is formally impossible, only hinted at, on the Khoe level of analysis.</t>
    </r>
  </si>
  <si>
    <r>
      <t xml:space="preserve">Kilian-Hatz 2003: 33. Cf. also Buga-Khoe </t>
    </r>
    <r>
      <rPr>
        <i/>
        <sz val="11"/>
        <color indexed="8"/>
        <rFont val="Starling Serif"/>
        <family val="1"/>
      </rPr>
      <t>dàḿ</t>
    </r>
    <r>
      <rPr>
        <sz val="11"/>
        <color indexed="8"/>
        <rFont val="Starling Serif"/>
        <family val="1"/>
      </rPr>
      <t xml:space="preserve"> id. [Vossen 1997: 510].</t>
    </r>
  </si>
  <si>
    <r>
      <t xml:space="preserve">Visser 2001: 79. Polysemy: 'tongue / language / reason'. Quoted as </t>
    </r>
    <r>
      <rPr>
        <i/>
        <sz val="11"/>
        <color indexed="8"/>
        <rFont val="Starling Serif"/>
        <family val="1"/>
      </rPr>
      <t>dàḿ</t>
    </r>
    <r>
      <rPr>
        <sz val="11"/>
        <color indexed="8"/>
        <rFont val="Starling Serif"/>
        <family val="1"/>
      </rPr>
      <t xml:space="preserve"> in [Vossen 1997: 510]; as </t>
    </r>
    <r>
      <rPr>
        <i/>
        <sz val="11"/>
        <color indexed="8"/>
        <rFont val="Starling Serif"/>
        <family val="1"/>
      </rPr>
      <t>dǎm</t>
    </r>
    <r>
      <rPr>
        <sz val="11"/>
        <color indexed="8"/>
        <rFont val="Starling Serif"/>
        <family val="1"/>
      </rPr>
      <t xml:space="preserve"> ~ </t>
    </r>
    <r>
      <rPr>
        <i/>
        <sz val="11"/>
        <color indexed="8"/>
        <rFont val="Starling Serif"/>
        <family val="1"/>
      </rPr>
      <t>dǎmá</t>
    </r>
    <r>
      <rPr>
        <sz val="11"/>
        <color indexed="8"/>
        <rFont val="Starling Serif"/>
        <family val="1"/>
      </rPr>
      <t xml:space="preserve"> in [Barnard 1985: 64].</t>
    </r>
  </si>
  <si>
    <r>
      <t xml:space="preserve">Nakagawa 1996: 116. Quoted as </t>
    </r>
    <r>
      <rPr>
        <i/>
        <sz val="11"/>
        <color indexed="8"/>
        <rFont val="Starling Serif"/>
        <family val="1"/>
      </rPr>
      <t>gyà</t>
    </r>
    <r>
      <rPr>
        <sz val="11"/>
        <color indexed="8"/>
        <rFont val="Starling Serif"/>
        <family val="1"/>
      </rPr>
      <t xml:space="preserve"> in [Vossen 1997: 510]; as </t>
    </r>
    <r>
      <rPr>
        <i/>
        <sz val="11"/>
        <color indexed="8"/>
        <rFont val="Starling Serif"/>
        <family val="1"/>
      </rPr>
      <t>gyam</t>
    </r>
    <r>
      <rPr>
        <sz val="11"/>
        <color indexed="8"/>
        <rFont val="Starling Serif"/>
        <family val="1"/>
      </rPr>
      <t xml:space="preserve"> in [Tanaka 1978: 99].</t>
    </r>
  </si>
  <si>
    <r>
      <t xml:space="preserve">Vossen 1997: 510. Quoted as </t>
    </r>
    <r>
      <rPr>
        <i/>
        <sz val="11"/>
        <color indexed="8"/>
        <rFont val="Starling Serif"/>
        <family val="1"/>
      </rPr>
      <t>dam</t>
    </r>
    <r>
      <rPr>
        <sz val="11"/>
        <color indexed="8"/>
        <rFont val="Starling Serif"/>
        <family val="1"/>
      </rPr>
      <t xml:space="preserve"> in [Tanaka 1978: 99].</t>
    </r>
  </si>
  <si>
    <r>
      <t>Vossen 1997: 510 (</t>
    </r>
    <r>
      <rPr>
        <i/>
        <sz val="11"/>
        <color indexed="8"/>
        <rFont val="Starling Serif"/>
        <family val="1"/>
      </rPr>
      <t>*dam</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The variant </t>
    </r>
    <r>
      <rPr>
        <i/>
        <sz val="11"/>
        <color indexed="8"/>
        <rFont val="Starling Serif"/>
        <family val="1"/>
      </rPr>
      <t>tàˤ</t>
    </r>
    <r>
      <rPr>
        <sz val="11"/>
        <color indexed="8"/>
        <rFont val="Starling Serif"/>
        <family val="1"/>
      </rPr>
      <t xml:space="preserve">, attested in Visser's dictionary of Naro, speaks in favor of amending the reconstruction to </t>
    </r>
    <r>
      <rPr>
        <i/>
        <sz val="11"/>
        <color indexed="8"/>
        <rFont val="Starling Serif"/>
        <family val="1"/>
      </rPr>
      <t>*daˤm</t>
    </r>
    <r>
      <rPr>
        <sz val="11"/>
        <color indexed="8"/>
        <rFont val="Starling Serif"/>
        <family val="1"/>
      </rPr>
      <t>; however, pharyngealized articulation is not attested in any other languages or even in the two alternate sources on Naro (Vossen's and Barnard's records), so perhaps we are dealing with some idiosyncratic peculiarity here.</t>
    </r>
  </si>
  <si>
    <r>
      <t xml:space="preserve">Kilian-Hatz 2003: 205; Köhler 1981: 508. Cf. also Buga-Khoe </t>
    </r>
    <r>
      <rPr>
        <i/>
        <sz val="11"/>
        <color indexed="8"/>
        <rFont val="Starling Serif"/>
        <family val="1"/>
      </rPr>
      <t>ǁ</t>
    </r>
    <r>
      <rPr>
        <sz val="11"/>
        <color indexed="8"/>
        <rFont val="Starling Serif"/>
        <family val="1"/>
      </rPr>
      <t xml:space="preserve"> id. [Vossen 1997: 509].</t>
    </r>
  </si>
  <si>
    <r>
      <t xml:space="preserve">Visser 2001: 116. Quoted as </t>
    </r>
    <r>
      <rPr>
        <i/>
        <sz val="11"/>
        <color indexed="8"/>
        <rFont val="Starling Serif"/>
        <family val="1"/>
      </rPr>
      <t>ǁ</t>
    </r>
    <r>
      <rPr>
        <sz val="11"/>
        <color indexed="8"/>
        <rFont val="Starling Serif"/>
        <family val="1"/>
      </rPr>
      <t xml:space="preserve"> in [Vossen 1997: 509]; as </t>
    </r>
    <r>
      <rPr>
        <i/>
        <sz val="11"/>
        <color indexed="8"/>
        <rFont val="Starling Serif"/>
        <family val="1"/>
      </rPr>
      <t>ǁkũṍ</t>
    </r>
    <r>
      <rPr>
        <sz val="11"/>
        <color indexed="8"/>
        <rFont val="Starling Serif"/>
        <family val="1"/>
      </rPr>
      <t xml:space="preserve"> (com.) in [Barnard 1985: 64].</t>
    </r>
  </si>
  <si>
    <r>
      <t xml:space="preserve">Vossen 1997: 509. In [Tanaka 1978: 99], 'tooth' is glossed as </t>
    </r>
    <r>
      <rPr>
        <i/>
        <sz val="11"/>
        <color indexed="8"/>
        <rFont val="Starling Serif"/>
        <family val="1"/>
      </rPr>
      <t>!toʓi</t>
    </r>
    <r>
      <rPr>
        <sz val="11"/>
        <color indexed="8"/>
        <rFont val="Starling Serif"/>
        <family val="1"/>
      </rPr>
      <t xml:space="preserve"> - obviously a different word, but not identifiable with anything in more reliable sources so far.</t>
    </r>
  </si>
  <si>
    <r>
      <t xml:space="preserve">Dornan 1917: 96. Probably the same word is also (mis)transcribed as </t>
    </r>
    <r>
      <rPr>
        <i/>
        <sz val="11"/>
        <color indexed="8"/>
        <rFont val="Starling Serif"/>
        <family val="1"/>
      </rPr>
      <t>!xo</t>
    </r>
    <r>
      <rPr>
        <sz val="11"/>
        <color indexed="8"/>
        <rFont val="Starling Serif"/>
        <family val="1"/>
      </rPr>
      <t xml:space="preserve"> in [Dornan 1917: 103].</t>
    </r>
  </si>
  <si>
    <r>
      <t>Vossen 1997: 509 (</t>
    </r>
    <r>
      <rPr>
        <i/>
        <sz val="11"/>
        <color indexed="8"/>
        <rFont val="Starling Serif"/>
        <family val="1"/>
      </rPr>
      <t>*ǁũ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except for ǁAni, where it has been replaced with a strange trisyllabic word of unclear provenance. </t>
    </r>
    <r>
      <rPr>
        <u val="single"/>
        <sz val="11"/>
        <color indexed="8"/>
        <rFont val="Starling Serif"/>
        <family val="1"/>
      </rPr>
      <t>Reconstruction shape</t>
    </r>
    <r>
      <rPr>
        <sz val="11"/>
        <color indexed="8"/>
        <rFont val="Starling Serif"/>
        <family val="1"/>
      </rPr>
      <t>: Correspondences are generally regular and trivial. Pharyngealized articulation of the vowel is pointed at by the reflexes in Naro and ǂHaba, as in several other cases. (Note that Vossen and Barnard do not attest pharyngealization in Naro, but Visser's dictionary clearly marks it).</t>
    </r>
  </si>
  <si>
    <r>
      <t xml:space="preserve">Kilian-Hatz 2003: 150. Polysemy: 'tree / wood'. Quoted as </t>
    </r>
    <r>
      <rPr>
        <i/>
        <sz val="11"/>
        <color indexed="8"/>
        <rFont val="Starling Serif"/>
        <family val="1"/>
      </rPr>
      <t>yǐ</t>
    </r>
    <r>
      <rPr>
        <sz val="11"/>
        <color indexed="8"/>
        <rFont val="Starling Serif"/>
        <family val="1"/>
      </rPr>
      <t xml:space="preserve"> in [Köhler 1981: 486]. Cf. Buga-Khoe </t>
    </r>
    <r>
      <rPr>
        <i/>
        <sz val="11"/>
        <color indexed="8"/>
        <rFont val="Starling Serif"/>
        <family val="1"/>
      </rPr>
      <t>yǐ</t>
    </r>
    <r>
      <rPr>
        <sz val="11"/>
        <color indexed="8"/>
        <rFont val="Starling Serif"/>
        <family val="1"/>
      </rPr>
      <t xml:space="preserve"> id. [Vossen 1997: 419].</t>
    </r>
  </si>
  <si>
    <r>
      <t xml:space="preserve">Visser 2001: 31. Polysemy: 'tree / wood / stick'. Quoted as </t>
    </r>
    <r>
      <rPr>
        <i/>
        <sz val="11"/>
        <color indexed="8"/>
        <rFont val="Starling Serif"/>
        <family val="1"/>
      </rPr>
      <t>yǐ</t>
    </r>
    <r>
      <rPr>
        <sz val="11"/>
        <color indexed="8"/>
        <rFont val="Starling Serif"/>
        <family val="1"/>
      </rPr>
      <t xml:space="preserve"> in [Vossen 1997: 419]; as </t>
    </r>
    <r>
      <rPr>
        <i/>
        <sz val="11"/>
        <color indexed="8"/>
        <rFont val="Starling Serif"/>
        <family val="1"/>
      </rPr>
      <t>hǐ</t>
    </r>
    <r>
      <rPr>
        <sz val="11"/>
        <color indexed="8"/>
        <rFont val="Starling Serif"/>
        <family val="1"/>
      </rPr>
      <t xml:space="preserve"> 'tree, vine' (masc.), 'bush' (fem.), 'wood' (com.) in [Barnard 1985: 61].</t>
    </r>
  </si>
  <si>
    <r>
      <t xml:space="preserve">Nakagawa 2006: 214. Quoted as </t>
    </r>
    <r>
      <rPr>
        <i/>
        <sz val="11"/>
        <color indexed="8"/>
        <rFont val="Starling Serif"/>
        <family val="1"/>
      </rPr>
      <t>yì</t>
    </r>
    <r>
      <rPr>
        <sz val="11"/>
        <color indexed="8"/>
        <rFont val="Starling Serif"/>
        <family val="1"/>
      </rPr>
      <t xml:space="preserve"> in [Vossen 1997: 419]; as </t>
    </r>
    <r>
      <rPr>
        <i/>
        <sz val="11"/>
        <color indexed="8"/>
        <rFont val="Starling Serif"/>
        <family val="1"/>
      </rPr>
      <t>î</t>
    </r>
    <r>
      <rPr>
        <sz val="11"/>
        <color indexed="8"/>
        <rFont val="Starling Serif"/>
        <family val="1"/>
      </rPr>
      <t xml:space="preserve"> in [Tanaka 1978: 100].</t>
    </r>
  </si>
  <si>
    <r>
      <t xml:space="preserve">Vossen 1997: 419. Quoted as </t>
    </r>
    <r>
      <rPr>
        <i/>
        <sz val="11"/>
        <color indexed="8"/>
        <rFont val="Starling Serif"/>
        <family val="1"/>
      </rPr>
      <t>î</t>
    </r>
    <r>
      <rPr>
        <sz val="11"/>
        <color indexed="8"/>
        <rFont val="Starling Serif"/>
        <family val="1"/>
      </rPr>
      <t xml:space="preserve"> in [Tanaka 1978: 100].</t>
    </r>
  </si>
  <si>
    <r>
      <t xml:space="preserve">Dornan 1917: 97, 112. Polysemy: 'tree / medicine'. Cf. the variant without marked vowel length in </t>
    </r>
    <r>
      <rPr>
        <i/>
        <sz val="11"/>
        <color indexed="8"/>
        <rFont val="Starling Serif"/>
        <family val="1"/>
      </rPr>
      <t>hi-ǀwa</t>
    </r>
    <r>
      <rPr>
        <sz val="11"/>
        <color indexed="8"/>
        <rFont val="Starling Serif"/>
        <family val="1"/>
      </rPr>
      <t xml:space="preserve"> 'a bush or shrub' [ibid.].</t>
    </r>
  </si>
  <si>
    <r>
      <t>Vossen 1997: 419 (</t>
    </r>
    <r>
      <rPr>
        <i/>
        <sz val="11"/>
        <color indexed="8"/>
        <rFont val="Starling Serif"/>
        <family val="1"/>
      </rPr>
      <t>*yi</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This is a rare case of initial </t>
    </r>
    <r>
      <rPr>
        <i/>
        <sz val="11"/>
        <color indexed="8"/>
        <rFont val="Starling Serif"/>
        <family val="1"/>
      </rPr>
      <t>*y-</t>
    </r>
    <r>
      <rPr>
        <sz val="11"/>
        <color indexed="8"/>
        <rFont val="Starling Serif"/>
        <family val="1"/>
      </rPr>
      <t xml:space="preserve">, and a unique one of initial </t>
    </r>
    <r>
      <rPr>
        <i/>
        <sz val="11"/>
        <color indexed="8"/>
        <rFont val="Starling Serif"/>
        <family val="1"/>
      </rPr>
      <t>*yi-</t>
    </r>
    <r>
      <rPr>
        <sz val="11"/>
        <color indexed="8"/>
        <rFont val="Starling Serif"/>
        <family val="1"/>
      </rPr>
      <t>; however, correspondences are quite straightforward in all cases.</t>
    </r>
  </si>
  <si>
    <r>
      <t xml:space="preserve">Kilian-Hatz 2003: 153; Köhler 1981: 513. Secondary synonym: </t>
    </r>
    <r>
      <rPr>
        <i/>
        <sz val="11"/>
        <color indexed="8"/>
        <rFont val="Starling Serif"/>
        <family val="1"/>
      </rPr>
      <t>tʰû</t>
    </r>
    <r>
      <rPr>
        <sz val="11"/>
        <color indexed="8"/>
        <rFont val="Starling Serif"/>
        <family val="1"/>
      </rPr>
      <t xml:space="preserve"> 'two' (&lt; Engl. </t>
    </r>
    <r>
      <rPr>
        <i/>
        <sz val="11"/>
        <color indexed="8"/>
        <rFont val="Starling Serif"/>
        <family val="1"/>
      </rPr>
      <t>two</t>
    </r>
    <r>
      <rPr>
        <sz val="11"/>
        <color indexed="8"/>
        <rFont val="Starling Serif"/>
        <family val="1"/>
      </rPr>
      <t xml:space="preserve">). Cf. Buga-Khoe </t>
    </r>
    <r>
      <rPr>
        <i/>
        <sz val="11"/>
        <color indexed="8"/>
        <rFont val="Starling Serif"/>
        <family val="1"/>
      </rPr>
      <t>ǀá</t>
    </r>
    <r>
      <rPr>
        <sz val="11"/>
        <color indexed="8"/>
        <rFont val="Starling Serif"/>
        <family val="1"/>
      </rPr>
      <t xml:space="preserve"> id. [Vossen 1997: 510].</t>
    </r>
  </si>
  <si>
    <r>
      <t xml:space="preserve">Visser 2001: 5; Vossen 1997: 510. Quoted as </t>
    </r>
    <r>
      <rPr>
        <i/>
        <sz val="11"/>
        <color indexed="8"/>
        <rFont val="Starling Serif"/>
        <family val="1"/>
      </rPr>
      <t>ǀkâm</t>
    </r>
    <r>
      <rPr>
        <sz val="11"/>
        <color indexed="8"/>
        <rFont val="Starling Serif"/>
        <family val="1"/>
      </rPr>
      <t xml:space="preserve"> ~ </t>
    </r>
    <r>
      <rPr>
        <i/>
        <sz val="11"/>
        <color indexed="8"/>
        <rFont val="Starling Serif"/>
        <family val="1"/>
      </rPr>
      <t>ǀâm</t>
    </r>
    <r>
      <rPr>
        <sz val="11"/>
        <color indexed="8"/>
        <rFont val="Starling Serif"/>
        <family val="1"/>
      </rPr>
      <t xml:space="preserve"> in [Barnard 1985: 122].</t>
    </r>
  </si>
  <si>
    <r>
      <t xml:space="preserve">Nakagawa 2006: 114; Vossen 1997: 510. Quoted as </t>
    </r>
    <r>
      <rPr>
        <i/>
        <sz val="11"/>
        <color indexed="8"/>
        <rFont val="Starling Serif"/>
        <family val="1"/>
      </rPr>
      <t>ǀám</t>
    </r>
    <r>
      <rPr>
        <sz val="11"/>
        <color indexed="8"/>
        <rFont val="Starling Serif"/>
        <family val="1"/>
      </rPr>
      <t xml:space="preserve"> in [Tanaka 1978: 101].</t>
    </r>
  </si>
  <si>
    <r>
      <t xml:space="preserve">Vossen 1997: 510. Quoted as </t>
    </r>
    <r>
      <rPr>
        <i/>
        <sz val="11"/>
        <color indexed="8"/>
        <rFont val="Starling Serif"/>
        <family val="1"/>
      </rPr>
      <t>ǀám</t>
    </r>
    <r>
      <rPr>
        <sz val="11"/>
        <color indexed="8"/>
        <rFont val="Starling Serif"/>
        <family val="1"/>
      </rPr>
      <t xml:space="preserve"> in [Tanaka 1978: 101].</t>
    </r>
  </si>
  <si>
    <r>
      <t xml:space="preserve">Dornan 1917: 64, 100. Polysemy: 'two / both / twice'. Final </t>
    </r>
    <r>
      <rPr>
        <i/>
        <sz val="11"/>
        <color indexed="8"/>
        <rFont val="Starling Serif"/>
        <family val="1"/>
      </rPr>
      <t>-ɲe</t>
    </r>
    <r>
      <rPr>
        <sz val="11"/>
        <color indexed="8"/>
        <rFont val="Starling Serif"/>
        <family val="1"/>
      </rPr>
      <t xml:space="preserve"> is probably an adjectival or verbal suffix, but it is not clear to what degree of accuracy it has been transcribed.</t>
    </r>
  </si>
  <si>
    <r>
      <t>Vossen 1997: 510 (</t>
    </r>
    <r>
      <rPr>
        <i/>
        <sz val="11"/>
        <color indexed="8"/>
        <rFont val="Starling Serif"/>
        <family val="1"/>
      </rPr>
      <t>*ǀam</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and trivial.</t>
    </r>
  </si>
  <si>
    <r>
      <t xml:space="preserve">Kilian-Hatz 2003: 64; Köhler 1981: 503. Cf. Buga-Khoe </t>
    </r>
    <r>
      <rPr>
        <i/>
        <sz val="11"/>
        <color indexed="8"/>
        <rFont val="Starling Serif"/>
        <family val="1"/>
      </rPr>
      <t>k</t>
    </r>
    <r>
      <rPr>
        <sz val="11"/>
        <color indexed="8"/>
        <rFont val="Starling Serif"/>
        <family val="1"/>
      </rPr>
      <t xml:space="preserve"> id. [Vossen 1997: 441].</t>
    </r>
  </si>
  <si>
    <r>
      <t xml:space="preserve">Visser 2001: 71. Quoted as </t>
    </r>
    <r>
      <rPr>
        <i/>
        <sz val="11"/>
        <color indexed="8"/>
        <rFont val="Starling Serif"/>
        <family val="1"/>
      </rPr>
      <t>!</t>
    </r>
    <r>
      <rPr>
        <sz val="11"/>
        <color indexed="8"/>
        <rFont val="Starling Serif"/>
        <family val="1"/>
      </rPr>
      <t xml:space="preserve"> in [Vossen 1997: 441]; as </t>
    </r>
    <r>
      <rPr>
        <i/>
        <sz val="11"/>
        <color indexed="8"/>
        <rFont val="Starling Serif"/>
        <family val="1"/>
      </rPr>
      <t>!kṹ</t>
    </r>
    <r>
      <rPr>
        <sz val="11"/>
        <color indexed="8"/>
        <rFont val="Starling Serif"/>
        <family val="1"/>
      </rPr>
      <t xml:space="preserve"> ~ </t>
    </r>
    <r>
      <rPr>
        <i/>
        <sz val="11"/>
        <color indexed="8"/>
        <rFont val="Starling Serif"/>
        <family val="1"/>
      </rPr>
      <t>!ṹ</t>
    </r>
    <r>
      <rPr>
        <sz val="11"/>
        <color indexed="8"/>
        <rFont val="Starling Serif"/>
        <family val="1"/>
      </rPr>
      <t xml:space="preserve"> ~ </t>
    </r>
    <r>
      <rPr>
        <i/>
        <sz val="11"/>
        <color indexed="8"/>
        <rFont val="Starling Serif"/>
        <family val="1"/>
      </rPr>
      <t>!kṍ</t>
    </r>
    <r>
      <rPr>
        <sz val="11"/>
        <color indexed="8"/>
        <rFont val="Starling Serif"/>
        <family val="1"/>
      </rPr>
      <t xml:space="preserve"> ~ </t>
    </r>
    <r>
      <rPr>
        <i/>
        <sz val="11"/>
        <color indexed="8"/>
        <rFont val="Starling Serif"/>
        <family val="1"/>
      </rPr>
      <t>!ṍ</t>
    </r>
    <r>
      <rPr>
        <sz val="11"/>
        <color indexed="8"/>
        <rFont val="Starling Serif"/>
        <family val="1"/>
      </rPr>
      <t xml:space="preserve"> in [Barnard 1985: 140].</t>
    </r>
  </si>
  <si>
    <r>
      <t xml:space="preserve">Vossen 1997: 441. Quoted as </t>
    </r>
    <r>
      <rPr>
        <i/>
        <sz val="11"/>
        <color indexed="8"/>
        <rFont val="Starling Serif"/>
        <family val="1"/>
      </rPr>
      <t>!kon</t>
    </r>
    <r>
      <rPr>
        <sz val="11"/>
        <color indexed="8"/>
        <rFont val="Starling Serif"/>
        <family val="1"/>
      </rPr>
      <t xml:space="preserve"> (phonetically = </t>
    </r>
    <r>
      <rPr>
        <i/>
        <sz val="11"/>
        <color indexed="8"/>
        <rFont val="Starling Serif"/>
        <family val="1"/>
      </rPr>
      <t>!õ</t>
    </r>
    <r>
      <rPr>
        <sz val="11"/>
        <color indexed="8"/>
        <rFont val="Starling Serif"/>
        <family val="1"/>
      </rPr>
      <t>) in [Tanaka 1978: 41].</t>
    </r>
  </si>
  <si>
    <r>
      <t xml:space="preserve">Vossen 1997: 441. Quoted as </t>
    </r>
    <r>
      <rPr>
        <i/>
        <sz val="11"/>
        <color indexed="8"/>
        <rFont val="Starling Serif"/>
        <family val="1"/>
      </rPr>
      <t>(!)kon</t>
    </r>
    <r>
      <rPr>
        <sz val="11"/>
        <color indexed="8"/>
        <rFont val="Starling Serif"/>
        <family val="1"/>
      </rPr>
      <t xml:space="preserve"> (phonetically = </t>
    </r>
    <r>
      <rPr>
        <i/>
        <sz val="11"/>
        <color indexed="8"/>
        <rFont val="Starling Serif"/>
        <family val="1"/>
      </rPr>
      <t>!õ</t>
    </r>
    <r>
      <rPr>
        <sz val="11"/>
        <color indexed="8"/>
        <rFont val="Starling Serif"/>
        <family val="1"/>
      </rPr>
      <t xml:space="preserve"> ~ </t>
    </r>
    <r>
      <rPr>
        <i/>
        <sz val="11"/>
        <color indexed="8"/>
        <rFont val="Starling Serif"/>
        <family val="1"/>
      </rPr>
      <t>kõ</t>
    </r>
    <r>
      <rPr>
        <sz val="11"/>
        <color indexed="8"/>
        <rFont val="Starling Serif"/>
        <family val="1"/>
      </rPr>
      <t>) in [Tanaka 1978: 41].</t>
    </r>
  </si>
  <si>
    <r>
      <t>Vossen 1997: 441 (</t>
    </r>
    <r>
      <rPr>
        <i/>
        <sz val="11"/>
        <color indexed="8"/>
        <rFont val="Starling Serif"/>
        <family val="1"/>
      </rPr>
      <t>*!ũ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generally regular; loss of </t>
    </r>
    <r>
      <rPr>
        <i/>
        <sz val="11"/>
        <color indexed="8"/>
        <rFont val="Starling Serif"/>
        <family val="1"/>
      </rPr>
      <t>*!-</t>
    </r>
    <r>
      <rPr>
        <sz val="11"/>
        <color indexed="8"/>
        <rFont val="Starling Serif"/>
        <family val="1"/>
      </rPr>
      <t xml:space="preserve"> is fully regular for all East Kalahari Khoe and many West Kalahari Khoe languages, but the click is expectedly preserved in Naro and ǀGwi and is reliably reconstructible on the basis of both internal and external data.</t>
    </r>
  </si>
  <si>
    <r>
      <t xml:space="preserve">Not attested. In the meaning 'warm' (not 'hot') the form </t>
    </r>
    <r>
      <rPr>
        <i/>
        <sz val="11"/>
        <color indexed="8"/>
        <rFont val="Starling Serif"/>
        <family val="1"/>
      </rPr>
      <t>kʰóbò</t>
    </r>
    <r>
      <rPr>
        <sz val="11"/>
        <color indexed="8"/>
        <rFont val="Starling Serif"/>
        <family val="1"/>
      </rPr>
      <t xml:space="preserve"> is quoted [Vossen 1997: 505].  </t>
    </r>
  </si>
  <si>
    <r>
      <t xml:space="preserve">Not attested. In the meaning 'warm' (not 'hot') the form </t>
    </r>
    <r>
      <rPr>
        <i/>
        <sz val="11"/>
        <color indexed="8"/>
        <rFont val="Starling Serif"/>
        <family val="1"/>
      </rPr>
      <t>kʰóbò</t>
    </r>
    <r>
      <rPr>
        <sz val="11"/>
        <color indexed="8"/>
        <rFont val="Starling Serif"/>
        <family val="1"/>
      </rPr>
      <t xml:space="preserve"> is quoted [Vossen 1997: 505]. </t>
    </r>
  </si>
  <si>
    <r>
      <t xml:space="preserve">Kilian-Hatz 2003: 123. Meaning glossed as 'be light, be hot'; also as the noun 'sun, sunlight, heat of the sun'. Distinct from </t>
    </r>
    <r>
      <rPr>
        <i/>
        <sz val="11"/>
        <color indexed="8"/>
        <rFont val="Starling Serif"/>
        <family val="1"/>
      </rPr>
      <t>kʰóvò</t>
    </r>
    <r>
      <rPr>
        <sz val="11"/>
        <color indexed="8"/>
        <rFont val="Starling Serif"/>
        <family val="1"/>
      </rPr>
      <t xml:space="preserve"> [Kilian-Hatz 2003: 67] = </t>
    </r>
    <r>
      <rPr>
        <i/>
        <sz val="11"/>
        <color indexed="8"/>
        <rFont val="Starling Serif"/>
        <family val="1"/>
      </rPr>
      <t>kʰóꞵò</t>
    </r>
    <r>
      <rPr>
        <sz val="11"/>
        <color indexed="8"/>
        <rFont val="Starling Serif"/>
        <family val="1"/>
      </rPr>
      <t xml:space="preserve"> [Köhler 1981: 493] 'warm' and from </t>
    </r>
    <r>
      <rPr>
        <i/>
        <sz val="11"/>
        <color indexed="8"/>
        <rFont val="Starling Serif"/>
        <family val="1"/>
      </rPr>
      <t>ǁʼóō</t>
    </r>
    <r>
      <rPr>
        <sz val="11"/>
        <color indexed="8"/>
        <rFont val="Starling Serif"/>
        <family val="1"/>
      </rPr>
      <t xml:space="preserve"> 'be warm, be gentle (of air)' [Kilian-Hatz 2003: 208].</t>
    </r>
  </si>
  <si>
    <r>
      <t xml:space="preserve">Visser 2001: 45. Polysemy: 'hot / feverish'. The form is regularly derived from the verb </t>
    </r>
    <r>
      <rPr>
        <i/>
        <sz val="11"/>
        <color indexed="8"/>
        <rFont val="Starling Serif"/>
        <family val="1"/>
      </rPr>
      <t>kùrū</t>
    </r>
    <r>
      <rPr>
        <sz val="11"/>
        <color indexed="8"/>
        <rFont val="Starling Serif"/>
        <family val="1"/>
      </rPr>
      <t xml:space="preserve">, glossed in [Visser 2001: 44] as 'get warm, be warm'. Distinct from </t>
    </r>
    <r>
      <rPr>
        <i/>
        <sz val="11"/>
        <color indexed="8"/>
        <rFont val="Starling Serif"/>
        <family val="1"/>
      </rPr>
      <t>ǁʼōò</t>
    </r>
    <r>
      <rPr>
        <sz val="11"/>
        <color indexed="8"/>
        <rFont val="Starling Serif"/>
        <family val="1"/>
      </rPr>
      <t xml:space="preserve"> 'warm, not hot, lukewarm' [Visser 2001: 119] (R. Vossen quotes this as </t>
    </r>
    <r>
      <rPr>
        <i/>
        <sz val="11"/>
        <color indexed="8"/>
        <rFont val="Starling Serif"/>
        <family val="1"/>
      </rPr>
      <t>ǁʼô</t>
    </r>
    <r>
      <rPr>
        <sz val="11"/>
        <color indexed="8"/>
        <rFont val="Starling Serif"/>
        <family val="1"/>
      </rPr>
      <t xml:space="preserve"> and also indicates the semantics of 'warm' rather than 'hot' [Vossen 1997: 504]. The semantics 'hot' for the main entry is also confirmed in [Barnard 1985: 117]: </t>
    </r>
    <r>
      <rPr>
        <i/>
        <sz val="11"/>
        <color indexed="8"/>
        <rFont val="Starling Serif"/>
        <family val="1"/>
      </rPr>
      <t>kùrú</t>
    </r>
    <r>
      <rPr>
        <sz val="11"/>
        <color indexed="8"/>
        <rFont val="Starling Serif"/>
        <family val="1"/>
      </rPr>
      <t xml:space="preserve"> 'hot', distinct from </t>
    </r>
    <r>
      <rPr>
        <i/>
        <sz val="11"/>
        <color indexed="8"/>
        <rFont val="Starling Serif"/>
        <family val="1"/>
      </rPr>
      <t>câ</t>
    </r>
    <r>
      <rPr>
        <sz val="11"/>
        <color indexed="8"/>
        <rFont val="Starling Serif"/>
        <family val="1"/>
      </rPr>
      <t xml:space="preserve"> ~ </t>
    </r>
    <r>
      <rPr>
        <i/>
        <sz val="11"/>
        <color indexed="8"/>
        <rFont val="Starling Serif"/>
        <family val="1"/>
      </rPr>
      <t>c</t>
    </r>
    <r>
      <rPr>
        <sz val="11"/>
        <color indexed="8"/>
        <rFont val="Starling Serif"/>
        <family val="1"/>
      </rPr>
      <t xml:space="preserve"> 'boiling' [Barnard 1985: 115].</t>
    </r>
  </si>
  <si>
    <r>
      <t xml:space="preserve">Dornan 1917: 101. Alternatively, cf. </t>
    </r>
    <r>
      <rPr>
        <i/>
        <sz val="11"/>
        <color indexed="8"/>
        <rFont val="Starling Serif"/>
        <family val="1"/>
      </rPr>
      <t>caː</t>
    </r>
    <r>
      <rPr>
        <sz val="11"/>
        <color indexed="8"/>
        <rFont val="Starling Serif"/>
        <family val="1"/>
      </rPr>
      <t xml:space="preserve"> 'hot' [Dornan 1917: 110]. Cf. also </t>
    </r>
    <r>
      <rPr>
        <i/>
        <sz val="11"/>
        <color indexed="8"/>
        <rFont val="Starling Serif"/>
        <family val="1"/>
      </rPr>
      <t>ǀʰwe-hwe</t>
    </r>
    <r>
      <rPr>
        <sz val="11"/>
        <color indexed="8"/>
        <rFont val="Starling Serif"/>
        <family val="1"/>
      </rPr>
      <t xml:space="preserve"> 'to become hot' [Dornan 1917: 98]. Cf. also </t>
    </r>
    <r>
      <rPr>
        <i/>
        <sz val="11"/>
        <color indexed="8"/>
        <rFont val="Starling Serif"/>
        <family val="1"/>
      </rPr>
      <t>čobe-</t>
    </r>
    <r>
      <rPr>
        <sz val="11"/>
        <color indexed="8"/>
        <rFont val="Starling Serif"/>
        <family val="1"/>
      </rPr>
      <t xml:space="preserve"> 'warm' in </t>
    </r>
    <r>
      <rPr>
        <i/>
        <sz val="11"/>
        <color indexed="8"/>
        <rFont val="Starling Serif"/>
        <family val="1"/>
      </rPr>
      <t>čobe-he caː</t>
    </r>
    <r>
      <rPr>
        <sz val="11"/>
        <color indexed="8"/>
        <rFont val="Starling Serif"/>
        <family val="1"/>
      </rPr>
      <t xml:space="preserve"> 'warm water' [Dornan 1917: 91].</t>
    </r>
  </si>
  <si>
    <r>
      <t xml:space="preserve">Kilian-Hatz 2003: 23; Köhler 1981: 489. Cf. Buga-Khoe </t>
    </r>
    <r>
      <rPr>
        <i/>
        <sz val="11"/>
        <color indexed="8"/>
        <rFont val="Starling Serif"/>
        <family val="1"/>
      </rPr>
      <t>cʰǎ</t>
    </r>
    <r>
      <rPr>
        <sz val="11"/>
        <color indexed="8"/>
        <rFont val="Starling Serif"/>
        <family val="1"/>
      </rPr>
      <t xml:space="preserve"> id. [Vossen 1997: 452].</t>
    </r>
  </si>
  <si>
    <r>
      <t xml:space="preserve">Visser 2001: 100. Quoted as </t>
    </r>
    <r>
      <rPr>
        <i/>
        <sz val="11"/>
        <color indexed="8"/>
        <rFont val="Starling Serif"/>
        <family val="1"/>
      </rPr>
      <t>c</t>
    </r>
    <r>
      <rPr>
        <i/>
        <vertAlign val="superscript"/>
        <sz val="11"/>
        <color indexed="8"/>
        <rFont val="Starling Serif"/>
        <family val="1"/>
      </rPr>
      <t>h</t>
    </r>
    <r>
      <rPr>
        <i/>
        <sz val="11"/>
        <color indexed="8"/>
        <rFont val="Starling Serif"/>
        <family val="1"/>
      </rPr>
      <t>à</t>
    </r>
    <r>
      <rPr>
        <sz val="11"/>
        <color indexed="8"/>
        <rFont val="Starling Serif"/>
        <family val="1"/>
      </rPr>
      <t xml:space="preserve"> in [Vossen 1997: 505]; as </t>
    </r>
    <r>
      <rPr>
        <i/>
        <sz val="11"/>
        <color indexed="8"/>
        <rFont val="Starling Serif"/>
        <family val="1"/>
      </rPr>
      <t>cà</t>
    </r>
    <r>
      <rPr>
        <sz val="11"/>
        <color indexed="8"/>
        <rFont val="Starling Serif"/>
        <family val="1"/>
      </rPr>
      <t xml:space="preserve"> ~ </t>
    </r>
    <r>
      <rPr>
        <i/>
        <sz val="11"/>
        <color indexed="8"/>
        <rFont val="Starling Serif"/>
        <family val="1"/>
      </rPr>
      <t>cʰà</t>
    </r>
    <r>
      <rPr>
        <sz val="11"/>
        <color indexed="8"/>
        <rFont val="Starling Serif"/>
        <family val="1"/>
      </rPr>
      <t xml:space="preserve"> in [Barnard 1985: 36].</t>
    </r>
  </si>
  <si>
    <r>
      <t xml:space="preserve">Nakagawa 1996: 109. Quoted as </t>
    </r>
    <r>
      <rPr>
        <i/>
        <sz val="11"/>
        <color indexed="8"/>
        <rFont val="Starling Serif"/>
        <family val="1"/>
      </rPr>
      <t>cʰâ</t>
    </r>
    <r>
      <rPr>
        <sz val="11"/>
        <color indexed="8"/>
        <rFont val="Starling Serif"/>
        <family val="1"/>
      </rPr>
      <t xml:space="preserve"> in [Vossen 1997: 505]; as </t>
    </r>
    <r>
      <rPr>
        <i/>
        <sz val="11"/>
        <color indexed="8"/>
        <rFont val="Starling Serif"/>
        <family val="1"/>
      </rPr>
      <t>cà</t>
    </r>
    <r>
      <rPr>
        <sz val="11"/>
        <color indexed="8"/>
        <rFont val="Starling Serif"/>
        <family val="1"/>
      </rPr>
      <t xml:space="preserve"> in [Tanaka 1978: 105].</t>
    </r>
  </si>
  <si>
    <r>
      <t xml:space="preserve">Vossen 1997: 505. Quoted as </t>
    </r>
    <r>
      <rPr>
        <i/>
        <sz val="11"/>
        <color indexed="8"/>
        <rFont val="Starling Serif"/>
        <family val="1"/>
      </rPr>
      <t>cà</t>
    </r>
    <r>
      <rPr>
        <sz val="11"/>
        <color indexed="8"/>
        <rFont val="Starling Serif"/>
        <family val="1"/>
      </rPr>
      <t xml:space="preserve"> in [Tanaka 1978: 105].</t>
    </r>
  </si>
  <si>
    <r>
      <t>Vossen 1997: 505 (</t>
    </r>
    <r>
      <rPr>
        <i/>
        <sz val="11"/>
        <color indexed="8"/>
        <rFont val="Starling Serif"/>
        <family val="1"/>
      </rPr>
      <t>*cʰa</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and trivial.</t>
    </r>
  </si>
  <si>
    <r>
      <t>we</t>
    </r>
    <r>
      <rPr>
        <vertAlign val="subscript"/>
        <sz val="11"/>
        <color indexed="8"/>
        <rFont val="Starling Serif"/>
        <family val="1"/>
      </rPr>
      <t>1</t>
    </r>
    <r>
      <rPr>
        <sz val="11"/>
        <color indexed="8"/>
        <rFont val="Starling Serif"/>
        <family val="1"/>
      </rPr>
      <t xml:space="preserve"> </t>
    </r>
  </si>
  <si>
    <r>
      <t xml:space="preserve">Vossen 2000: 138. Morpheme corresponds to the dual stem. Specific forms are: </t>
    </r>
    <r>
      <rPr>
        <i/>
        <sz val="11"/>
        <color indexed="8"/>
        <rFont val="Starling Serif"/>
        <family val="1"/>
      </rPr>
      <t>có=ḿ</t>
    </r>
    <r>
      <rPr>
        <sz val="11"/>
        <color indexed="8"/>
        <rFont val="Starling Serif"/>
        <family val="1"/>
      </rPr>
      <t xml:space="preserve"> (masculine), </t>
    </r>
    <r>
      <rPr>
        <i/>
        <sz val="11"/>
        <color indexed="8"/>
        <rFont val="Starling Serif"/>
        <family val="1"/>
      </rPr>
      <t>só=ḿ</t>
    </r>
    <r>
      <rPr>
        <sz val="11"/>
        <color indexed="8"/>
        <rFont val="Starling Serif"/>
        <family val="1"/>
      </rPr>
      <t xml:space="preserve"> (feminine), </t>
    </r>
    <r>
      <rPr>
        <i/>
        <sz val="11"/>
        <color indexed="8"/>
        <rFont val="Starling Serif"/>
        <family val="1"/>
      </rPr>
      <t>khá=ḿ</t>
    </r>
    <r>
      <rPr>
        <sz val="11"/>
        <color indexed="8"/>
        <rFont val="Starling Serif"/>
        <family val="1"/>
      </rPr>
      <t xml:space="preserve"> (common). Corresponding object forms: </t>
    </r>
    <r>
      <rPr>
        <i/>
        <sz val="11"/>
        <color indexed="8"/>
        <rFont val="Starling Serif"/>
        <family val="1"/>
      </rPr>
      <t>cô=m</t>
    </r>
    <r>
      <rPr>
        <sz val="11"/>
        <color indexed="8"/>
        <rFont val="Starling Serif"/>
        <family val="1"/>
      </rPr>
      <t xml:space="preserve"> ~ </t>
    </r>
    <r>
      <rPr>
        <i/>
        <sz val="11"/>
        <color indexed="8"/>
        <rFont val="Starling Serif"/>
        <family val="1"/>
      </rPr>
      <t>có=mà-ʼà</t>
    </r>
    <r>
      <rPr>
        <sz val="11"/>
        <color indexed="8"/>
        <rFont val="Starling Serif"/>
        <family val="1"/>
      </rPr>
      <t xml:space="preserve">, </t>
    </r>
    <r>
      <rPr>
        <i/>
        <sz val="11"/>
        <color indexed="8"/>
        <rFont val="Starling Serif"/>
        <family val="1"/>
      </rPr>
      <t>sô=m</t>
    </r>
    <r>
      <rPr>
        <sz val="11"/>
        <color indexed="8"/>
        <rFont val="Starling Serif"/>
        <family val="1"/>
      </rPr>
      <t xml:space="preserve"> ~ </t>
    </r>
    <r>
      <rPr>
        <i/>
        <sz val="11"/>
        <color indexed="8"/>
        <rFont val="Starling Serif"/>
        <family val="1"/>
      </rPr>
      <t>só=mà-ʼà</t>
    </r>
    <r>
      <rPr>
        <sz val="11"/>
        <color indexed="8"/>
        <rFont val="Starling Serif"/>
        <family val="1"/>
      </rPr>
      <t xml:space="preserve">, </t>
    </r>
    <r>
      <rPr>
        <i/>
        <sz val="11"/>
        <color indexed="8"/>
        <rFont val="Starling Serif"/>
        <family val="1"/>
      </rPr>
      <t>khâ=m</t>
    </r>
    <r>
      <rPr>
        <sz val="11"/>
        <color indexed="8"/>
        <rFont val="Starling Serif"/>
        <family val="1"/>
      </rPr>
      <t xml:space="preserve"> ~ </t>
    </r>
    <r>
      <rPr>
        <i/>
        <sz val="11"/>
        <color indexed="8"/>
        <rFont val="Starling Serif"/>
        <family val="1"/>
      </rPr>
      <t>khá=mà-ʼà</t>
    </r>
    <r>
      <rPr>
        <sz val="11"/>
        <color indexed="8"/>
        <rFont val="Starling Serif"/>
        <family val="1"/>
      </rPr>
      <t xml:space="preserve"> [ibid.]. Corresponding object concord markers: </t>
    </r>
    <r>
      <rPr>
        <i/>
        <sz val="11"/>
        <color indexed="8"/>
        <rFont val="Starling Serif"/>
        <family val="1"/>
      </rPr>
      <t>-còm</t>
    </r>
    <r>
      <rPr>
        <sz val="11"/>
        <color indexed="8"/>
        <rFont val="Starling Serif"/>
        <family val="1"/>
      </rPr>
      <t xml:space="preserve">, </t>
    </r>
    <r>
      <rPr>
        <i/>
        <sz val="11"/>
        <color indexed="8"/>
        <rFont val="Starling Serif"/>
        <family val="1"/>
      </rPr>
      <t>-sòm</t>
    </r>
    <r>
      <rPr>
        <sz val="11"/>
        <color indexed="8"/>
        <rFont val="Starling Serif"/>
        <family val="1"/>
      </rPr>
      <t xml:space="preserve">, </t>
    </r>
    <r>
      <rPr>
        <i/>
        <sz val="11"/>
        <color indexed="8"/>
        <rFont val="Starling Serif"/>
        <family val="1"/>
      </rPr>
      <t>-khàm</t>
    </r>
    <r>
      <rPr>
        <sz val="11"/>
        <color indexed="8"/>
        <rFont val="Starling Serif"/>
        <family val="1"/>
      </rPr>
      <t xml:space="preserve"> [ibid.].     </t>
    </r>
  </si>
  <si>
    <r>
      <t xml:space="preserve">Vossen 1997: 238. Morpheme corresponds to the dual stem. Specific forms are: </t>
    </r>
    <r>
      <rPr>
        <i/>
        <sz val="11"/>
        <color indexed="8"/>
        <rFont val="Starling Serif"/>
        <family val="1"/>
      </rPr>
      <t>cá=</t>
    </r>
    <r>
      <rPr>
        <sz val="11"/>
        <color indexed="8"/>
        <rFont val="Starling Serif"/>
        <family val="1"/>
      </rPr>
      <t xml:space="preserve"> (masculine), </t>
    </r>
    <r>
      <rPr>
        <i/>
        <sz val="11"/>
        <color indexed="8"/>
        <rFont val="Starling Serif"/>
        <family val="1"/>
      </rPr>
      <t>yá=</t>
    </r>
    <r>
      <rPr>
        <sz val="11"/>
        <color indexed="8"/>
        <rFont val="Starling Serif"/>
        <family val="1"/>
      </rPr>
      <t xml:space="preserve"> (feminine), </t>
    </r>
    <r>
      <rPr>
        <i/>
        <sz val="11"/>
        <color indexed="8"/>
        <rFont val="Starling Serif"/>
        <family val="1"/>
      </rPr>
      <t>khá=</t>
    </r>
    <r>
      <rPr>
        <sz val="11"/>
        <color indexed="8"/>
        <rFont val="Starling Serif"/>
        <family val="1"/>
      </rPr>
      <t xml:space="preserve"> (common). Corresponding object concord markers: </t>
    </r>
    <r>
      <rPr>
        <i/>
        <sz val="11"/>
        <color indexed="8"/>
        <rFont val="Starling Serif"/>
        <family val="1"/>
      </rPr>
      <t>-cà</t>
    </r>
    <r>
      <rPr>
        <sz val="11"/>
        <color indexed="8"/>
        <rFont val="Starling Serif"/>
        <family val="1"/>
      </rPr>
      <t xml:space="preserve">, </t>
    </r>
    <r>
      <rPr>
        <i/>
        <sz val="11"/>
        <color indexed="8"/>
        <rFont val="Starling Serif"/>
        <family val="1"/>
      </rPr>
      <t>-yà</t>
    </r>
    <r>
      <rPr>
        <sz val="11"/>
        <color indexed="8"/>
        <rFont val="Starling Serif"/>
        <family val="1"/>
      </rPr>
      <t xml:space="preserve">, </t>
    </r>
    <r>
      <rPr>
        <i/>
        <sz val="11"/>
        <color indexed="8"/>
        <rFont val="Starling Serif"/>
        <family val="1"/>
      </rPr>
      <t>-khà</t>
    </r>
    <r>
      <rPr>
        <sz val="11"/>
        <color indexed="8"/>
        <rFont val="Starling Serif"/>
        <family val="1"/>
      </rPr>
      <t xml:space="preserve"> [ibid.].         </t>
    </r>
  </si>
  <si>
    <r>
      <t xml:space="preserve">Kilian-Hatz 2003: 24, 65, 122; Köhler 1981: 519. Morpheme corresponds to the dual stem. Specific forms are: </t>
    </r>
    <r>
      <rPr>
        <i/>
        <sz val="11"/>
        <color indexed="8"/>
        <rFont val="Starling Serif"/>
        <family val="1"/>
      </rPr>
      <t>čá=</t>
    </r>
    <r>
      <rPr>
        <sz val="11"/>
        <color indexed="8"/>
        <rFont val="Starling Serif"/>
        <family val="1"/>
      </rPr>
      <t xml:space="preserve"> (masculine), </t>
    </r>
    <r>
      <rPr>
        <i/>
        <sz val="11"/>
        <color indexed="8"/>
        <rFont val="Starling Serif"/>
        <family val="1"/>
      </rPr>
      <t>ʆá=</t>
    </r>
    <r>
      <rPr>
        <sz val="11"/>
        <color indexed="8"/>
        <rFont val="Starling Serif"/>
        <family val="1"/>
      </rPr>
      <t xml:space="preserve"> (feminine), </t>
    </r>
    <r>
      <rPr>
        <i/>
        <sz val="11"/>
        <color indexed="8"/>
        <rFont val="Starling Serif"/>
        <family val="1"/>
      </rPr>
      <t>kʰá=</t>
    </r>
    <r>
      <rPr>
        <sz val="11"/>
        <color indexed="8"/>
        <rFont val="Starling Serif"/>
        <family val="1"/>
      </rPr>
      <t xml:space="preserve"> (common).</t>
    </r>
  </si>
  <si>
    <r>
      <t xml:space="preserve">Visser 2001: 77; Vossen 1997: 240. Morpheme corresponds to the dual stem. Specific forms are: </t>
    </r>
    <r>
      <rPr>
        <i/>
        <sz val="11"/>
        <color indexed="8"/>
        <rFont val="Starling Serif"/>
        <family val="1"/>
      </rPr>
      <t>sì=cá=ḿ</t>
    </r>
    <r>
      <rPr>
        <sz val="11"/>
        <color indexed="8"/>
        <rFont val="Starling Serif"/>
        <family val="1"/>
      </rPr>
      <t xml:space="preserve"> (masculine), </t>
    </r>
    <r>
      <rPr>
        <i/>
        <sz val="11"/>
        <color indexed="8"/>
        <rFont val="Starling Serif"/>
        <family val="1"/>
      </rPr>
      <t>sì=sá=ḿ</t>
    </r>
    <r>
      <rPr>
        <sz val="11"/>
        <color indexed="8"/>
        <rFont val="Starling Serif"/>
        <family val="1"/>
      </rPr>
      <t xml:space="preserve"> (feminine), </t>
    </r>
    <r>
      <rPr>
        <i/>
        <sz val="11"/>
        <color indexed="8"/>
        <rFont val="Starling Serif"/>
        <family val="1"/>
      </rPr>
      <t>sì=kʰá=ḿ</t>
    </r>
    <r>
      <rPr>
        <sz val="11"/>
        <color indexed="8"/>
        <rFont val="Starling Serif"/>
        <family val="1"/>
      </rPr>
      <t xml:space="preserve"> (common). These are full (emphatic) forms; short variants without the prefixal element </t>
    </r>
    <r>
      <rPr>
        <i/>
        <sz val="11"/>
        <color indexed="8"/>
        <rFont val="Starling Serif"/>
        <family val="1"/>
      </rPr>
      <t>sì=</t>
    </r>
    <r>
      <rPr>
        <sz val="11"/>
        <color indexed="8"/>
        <rFont val="Starling Serif"/>
        <family val="1"/>
      </rPr>
      <t xml:space="preserve"> are also in use: </t>
    </r>
    <r>
      <rPr>
        <i/>
        <sz val="11"/>
        <color indexed="8"/>
        <rFont val="Starling Serif"/>
        <family val="1"/>
      </rPr>
      <t>cà=</t>
    </r>
    <r>
      <rPr>
        <sz val="11"/>
        <color indexed="8"/>
        <rFont val="Starling Serif"/>
        <family val="1"/>
      </rPr>
      <t xml:space="preserve">, </t>
    </r>
    <r>
      <rPr>
        <i/>
        <sz val="11"/>
        <color indexed="8"/>
        <rFont val="Starling Serif"/>
        <family val="1"/>
      </rPr>
      <t>sà=</t>
    </r>
    <r>
      <rPr>
        <sz val="11"/>
        <color indexed="8"/>
        <rFont val="Starling Serif"/>
        <family val="1"/>
      </rPr>
      <t xml:space="preserve">, </t>
    </r>
    <r>
      <rPr>
        <i/>
        <sz val="11"/>
        <color indexed="8"/>
        <rFont val="Starling Serif"/>
        <family val="1"/>
      </rPr>
      <t>kʰà=</t>
    </r>
    <r>
      <rPr>
        <sz val="11"/>
        <color indexed="8"/>
        <rFont val="Starling Serif"/>
        <family val="1"/>
      </rPr>
      <t xml:space="preserve">. Corresponding object forms all reduplicate the main pronominal morpheme: </t>
    </r>
    <r>
      <rPr>
        <i/>
        <sz val="11"/>
        <color indexed="8"/>
        <rFont val="Starling Serif"/>
        <family val="1"/>
      </rPr>
      <t>cá=ḿ-ʔ</t>
    </r>
    <r>
      <rPr>
        <sz val="11"/>
        <color indexed="8"/>
        <rFont val="Starling Serif"/>
        <family val="1"/>
      </rPr>
      <t xml:space="preserve">, </t>
    </r>
    <r>
      <rPr>
        <i/>
        <sz val="11"/>
        <color indexed="8"/>
        <rFont val="Starling Serif"/>
        <family val="1"/>
      </rPr>
      <t>sá=ḿ-ʔ</t>
    </r>
    <r>
      <rPr>
        <sz val="11"/>
        <color indexed="8"/>
        <rFont val="Starling Serif"/>
        <family val="1"/>
      </rPr>
      <t xml:space="preserve">, </t>
    </r>
    <r>
      <rPr>
        <i/>
        <sz val="11"/>
        <color indexed="8"/>
        <rFont val="Starling Serif"/>
        <family val="1"/>
      </rPr>
      <t>kʰá=ḿ-ʔ</t>
    </r>
    <r>
      <rPr>
        <sz val="11"/>
        <color indexed="8"/>
        <rFont val="Starling Serif"/>
        <family val="1"/>
      </rPr>
      <t xml:space="preserve"> [Vossen 1997: 240].</t>
    </r>
  </si>
  <si>
    <r>
      <t xml:space="preserve">Vossen 1997: 245. Morpheme corresponds to the dual stem. Specific forms are: </t>
    </r>
    <r>
      <rPr>
        <i/>
        <sz val="11"/>
        <color indexed="8"/>
        <rFont val="Starling Serif"/>
        <family val="1"/>
      </rPr>
      <t>cá=</t>
    </r>
    <r>
      <rPr>
        <sz val="11"/>
        <color indexed="8"/>
        <rFont val="Starling Serif"/>
        <family val="1"/>
      </rPr>
      <t xml:space="preserve"> (masculine), </t>
    </r>
    <r>
      <rPr>
        <i/>
        <sz val="11"/>
        <color indexed="8"/>
        <rFont val="Starling Serif"/>
        <family val="1"/>
      </rPr>
      <t>sá=</t>
    </r>
    <r>
      <rPr>
        <sz val="11"/>
        <color indexed="8"/>
        <rFont val="Starling Serif"/>
        <family val="1"/>
      </rPr>
      <t xml:space="preserve"> (feminine), </t>
    </r>
    <r>
      <rPr>
        <i/>
        <sz val="11"/>
        <color indexed="8"/>
        <rFont val="Starling Serif"/>
        <family val="1"/>
      </rPr>
      <t>kʰá=</t>
    </r>
    <r>
      <rPr>
        <sz val="11"/>
        <color indexed="8"/>
        <rFont val="Starling Serif"/>
        <family val="1"/>
      </rPr>
      <t xml:space="preserve"> (common). Corresponding object forms are: </t>
    </r>
    <r>
      <rPr>
        <i/>
        <sz val="11"/>
        <color indexed="8"/>
        <rFont val="Starling Serif"/>
        <family val="1"/>
      </rPr>
      <t>cà=</t>
    </r>
    <r>
      <rPr>
        <sz val="11"/>
        <color indexed="8"/>
        <rFont val="Starling Serif"/>
        <family val="1"/>
      </rPr>
      <t xml:space="preserve">, </t>
    </r>
    <r>
      <rPr>
        <i/>
        <sz val="11"/>
        <color indexed="8"/>
        <rFont val="Starling Serif"/>
        <family val="1"/>
      </rPr>
      <t>sà=</t>
    </r>
    <r>
      <rPr>
        <sz val="11"/>
        <color indexed="8"/>
        <rFont val="Starling Serif"/>
        <family val="1"/>
      </rPr>
      <t xml:space="preserve">, </t>
    </r>
    <r>
      <rPr>
        <i/>
        <sz val="11"/>
        <color indexed="8"/>
        <rFont val="Starling Serif"/>
        <family val="1"/>
      </rPr>
      <t>kʰà=</t>
    </r>
    <r>
      <rPr>
        <sz val="11"/>
        <color indexed="8"/>
        <rFont val="Starling Serif"/>
        <family val="1"/>
      </rPr>
      <t>.</t>
    </r>
  </si>
  <si>
    <r>
      <t xml:space="preserve">Vossen 1997: 244. Morpheme corresponds to the dual stem. Specific forms are: </t>
    </r>
    <r>
      <rPr>
        <i/>
        <sz val="11"/>
        <color indexed="8"/>
        <rFont val="Starling Serif"/>
        <family val="1"/>
      </rPr>
      <t>hí=cè=bè</t>
    </r>
    <r>
      <rPr>
        <sz val="11"/>
        <color indexed="8"/>
        <rFont val="Starling Serif"/>
        <family val="1"/>
      </rPr>
      <t xml:space="preserve"> (masculine), </t>
    </r>
    <r>
      <rPr>
        <i/>
        <sz val="11"/>
        <color indexed="8"/>
        <rFont val="Starling Serif"/>
        <family val="1"/>
      </rPr>
      <t>hí=sè=bè</t>
    </r>
    <r>
      <rPr>
        <sz val="11"/>
        <color indexed="8"/>
        <rFont val="Starling Serif"/>
        <family val="1"/>
      </rPr>
      <t xml:space="preserve"> (feminine), </t>
    </r>
    <r>
      <rPr>
        <i/>
        <sz val="11"/>
        <color indexed="8"/>
        <rFont val="Starling Serif"/>
        <family val="1"/>
      </rPr>
      <t>hí=kʰè=bè</t>
    </r>
    <r>
      <rPr>
        <sz val="11"/>
        <color indexed="8"/>
        <rFont val="Starling Serif"/>
        <family val="1"/>
      </rPr>
      <t xml:space="preserve"> (common). Corresponding object forms are: </t>
    </r>
    <r>
      <rPr>
        <i/>
        <sz val="11"/>
        <color indexed="8"/>
        <rFont val="Starling Serif"/>
        <family val="1"/>
      </rPr>
      <t>cè=mà</t>
    </r>
    <r>
      <rPr>
        <sz val="11"/>
        <color indexed="8"/>
        <rFont val="Starling Serif"/>
        <family val="1"/>
      </rPr>
      <t xml:space="preserve">, </t>
    </r>
    <r>
      <rPr>
        <i/>
        <sz val="11"/>
        <color indexed="8"/>
        <rFont val="Starling Serif"/>
        <family val="1"/>
      </rPr>
      <t>sè=mà</t>
    </r>
    <r>
      <rPr>
        <sz val="11"/>
        <color indexed="8"/>
        <rFont val="Starling Serif"/>
        <family val="1"/>
      </rPr>
      <t xml:space="preserve">, </t>
    </r>
    <r>
      <rPr>
        <i/>
        <sz val="11"/>
        <color indexed="8"/>
        <rFont val="Starling Serif"/>
        <family val="1"/>
      </rPr>
      <t>kʰè=mà</t>
    </r>
    <r>
      <rPr>
        <sz val="11"/>
        <color indexed="8"/>
        <rFont val="Starling Serif"/>
        <family val="1"/>
      </rPr>
      <t>.</t>
    </r>
  </si>
  <si>
    <r>
      <t xml:space="preserve">Vossen 1997: 241. Morpheme corresponds to the dual stem. Specific forms are: </t>
    </r>
    <r>
      <rPr>
        <i/>
        <sz val="11"/>
        <color indexed="8"/>
        <rFont val="Starling Serif"/>
        <family val="1"/>
      </rPr>
      <t>í=cè=bè</t>
    </r>
    <r>
      <rPr>
        <sz val="11"/>
        <color indexed="8"/>
        <rFont val="Starling Serif"/>
        <family val="1"/>
      </rPr>
      <t xml:space="preserve"> (masculine), </t>
    </r>
    <r>
      <rPr>
        <i/>
        <sz val="11"/>
        <color indexed="8"/>
        <rFont val="Starling Serif"/>
        <family val="1"/>
      </rPr>
      <t>í=sè=bè</t>
    </r>
    <r>
      <rPr>
        <sz val="11"/>
        <color indexed="8"/>
        <rFont val="Starling Serif"/>
        <family val="1"/>
      </rPr>
      <t xml:space="preserve"> (feminine), </t>
    </r>
    <r>
      <rPr>
        <i/>
        <sz val="11"/>
        <color indexed="8"/>
        <rFont val="Starling Serif"/>
        <family val="1"/>
      </rPr>
      <t>í=kʰè=bè</t>
    </r>
    <r>
      <rPr>
        <sz val="11"/>
        <color indexed="8"/>
        <rFont val="Starling Serif"/>
        <family val="1"/>
      </rPr>
      <t xml:space="preserve"> (common). Corresponding object forms are: </t>
    </r>
    <r>
      <rPr>
        <i/>
        <sz val="11"/>
        <color indexed="8"/>
        <rFont val="Starling Serif"/>
        <family val="1"/>
      </rPr>
      <t>í=cè=mà</t>
    </r>
    <r>
      <rPr>
        <sz val="11"/>
        <color indexed="8"/>
        <rFont val="Starling Serif"/>
        <family val="1"/>
      </rPr>
      <t xml:space="preserve">, </t>
    </r>
    <r>
      <rPr>
        <i/>
        <sz val="11"/>
        <color indexed="8"/>
        <rFont val="Starling Serif"/>
        <family val="1"/>
      </rPr>
      <t>í=sè=mà</t>
    </r>
    <r>
      <rPr>
        <sz val="11"/>
        <color indexed="8"/>
        <rFont val="Starling Serif"/>
        <family val="1"/>
      </rPr>
      <t xml:space="preserve">, </t>
    </r>
    <r>
      <rPr>
        <i/>
        <sz val="11"/>
        <color indexed="8"/>
        <rFont val="Starling Serif"/>
        <family val="1"/>
      </rPr>
      <t>í=kʰà=mà</t>
    </r>
    <r>
      <rPr>
        <sz val="11"/>
        <color indexed="8"/>
        <rFont val="Starling Serif"/>
        <family val="1"/>
      </rPr>
      <t>.</t>
    </r>
  </si>
  <si>
    <r>
      <t xml:space="preserve">Vossen 1997: 247. Morpheme corresponds to the dual stem. Specific forms are: </t>
    </r>
    <r>
      <rPr>
        <i/>
        <sz val="11"/>
        <color indexed="8"/>
        <rFont val="Starling Serif"/>
        <family val="1"/>
      </rPr>
      <t>ʒá=ḿ</t>
    </r>
    <r>
      <rPr>
        <sz val="11"/>
        <color indexed="8"/>
        <rFont val="Starling Serif"/>
        <family val="1"/>
      </rPr>
      <t xml:space="preserve"> (masculine), </t>
    </r>
    <r>
      <rPr>
        <i/>
        <sz val="11"/>
        <color indexed="8"/>
        <rFont val="Starling Serif"/>
        <family val="1"/>
      </rPr>
      <t>sá=ḿ</t>
    </r>
    <r>
      <rPr>
        <sz val="11"/>
        <color indexed="8"/>
        <rFont val="Starling Serif"/>
        <family val="1"/>
      </rPr>
      <t xml:space="preserve"> (feminine), </t>
    </r>
    <r>
      <rPr>
        <i/>
        <sz val="11"/>
        <color indexed="8"/>
        <rFont val="Starling Serif"/>
        <family val="1"/>
      </rPr>
      <t>kʰá=ḿ</t>
    </r>
    <r>
      <rPr>
        <sz val="11"/>
        <color indexed="8"/>
        <rFont val="Starling Serif"/>
        <family val="1"/>
      </rPr>
      <t xml:space="preserve"> (common).</t>
    </r>
  </si>
  <si>
    <r>
      <t xml:space="preserve">Vossen 1997: 247. Morpheme corresponds to the dual stem. Specific forms are: </t>
    </r>
    <r>
      <rPr>
        <i/>
        <sz val="11"/>
        <color indexed="8"/>
        <rFont val="Starling Serif"/>
        <family val="1"/>
      </rPr>
      <t>cá=ḿ</t>
    </r>
    <r>
      <rPr>
        <sz val="11"/>
        <color indexed="8"/>
        <rFont val="Starling Serif"/>
        <family val="1"/>
      </rPr>
      <t xml:space="preserve"> (masculine), </t>
    </r>
    <r>
      <rPr>
        <i/>
        <sz val="11"/>
        <color indexed="8"/>
        <rFont val="Starling Serif"/>
        <family val="1"/>
      </rPr>
      <t>sá=ḿ</t>
    </r>
    <r>
      <rPr>
        <sz val="11"/>
        <color indexed="8"/>
        <rFont val="Starling Serif"/>
        <family val="1"/>
      </rPr>
      <t xml:space="preserve"> (feminine), </t>
    </r>
    <r>
      <rPr>
        <i/>
        <sz val="11"/>
        <color indexed="8"/>
        <rFont val="Starling Serif"/>
        <family val="1"/>
      </rPr>
      <t>kʰá=ḿ</t>
    </r>
    <r>
      <rPr>
        <sz val="11"/>
        <color indexed="8"/>
        <rFont val="Starling Serif"/>
        <family val="1"/>
      </rPr>
      <t xml:space="preserve"> (common).</t>
    </r>
  </si>
  <si>
    <r>
      <t xml:space="preserve">Vossen 1997: 247. Morpheme corresponds to the dual stem. Specific forms are: </t>
    </r>
    <r>
      <rPr>
        <i/>
        <sz val="11"/>
        <color indexed="8"/>
        <rFont val="Starling Serif"/>
        <family val="1"/>
      </rPr>
      <t>cú=ḿ</t>
    </r>
    <r>
      <rPr>
        <sz val="11"/>
        <color indexed="8"/>
        <rFont val="Starling Serif"/>
        <family val="1"/>
      </rPr>
      <t xml:space="preserve"> (masculine), </t>
    </r>
    <r>
      <rPr>
        <i/>
        <sz val="11"/>
        <color indexed="8"/>
        <rFont val="Starling Serif"/>
        <family val="1"/>
      </rPr>
      <t>sú=ḿ</t>
    </r>
    <r>
      <rPr>
        <sz val="11"/>
        <color indexed="8"/>
        <rFont val="Starling Serif"/>
        <family val="1"/>
      </rPr>
      <t xml:space="preserve"> (feminine), </t>
    </r>
    <r>
      <rPr>
        <i/>
        <sz val="11"/>
        <color indexed="8"/>
        <rFont val="Starling Serif"/>
        <family val="1"/>
      </rPr>
      <t>kʰú=ḿ</t>
    </r>
    <r>
      <rPr>
        <sz val="11"/>
        <color indexed="8"/>
        <rFont val="Starling Serif"/>
        <family val="1"/>
      </rPr>
      <t xml:space="preserve"> (common).</t>
    </r>
  </si>
  <si>
    <r>
      <t xml:space="preserve">Vossen 1997: 247. Morpheme corresponds to the dual stem. Specific forms are: </t>
    </r>
    <r>
      <rPr>
        <i/>
        <sz val="11"/>
        <color indexed="8"/>
        <rFont val="Starling Serif"/>
        <family val="1"/>
      </rPr>
      <t>cú=ḿ</t>
    </r>
    <r>
      <rPr>
        <sz val="11"/>
        <color indexed="8"/>
        <rFont val="Starling Serif"/>
        <family val="1"/>
      </rPr>
      <t xml:space="preserve"> (masculine), </t>
    </r>
    <r>
      <rPr>
        <i/>
        <sz val="11"/>
        <color indexed="8"/>
        <rFont val="Starling Serif"/>
        <family val="1"/>
      </rPr>
      <t>sú=ḿ</t>
    </r>
    <r>
      <rPr>
        <sz val="11"/>
        <color indexed="8"/>
        <rFont val="Starling Serif"/>
        <family val="1"/>
      </rPr>
      <t xml:space="preserve"> (feminine), </t>
    </r>
    <r>
      <rPr>
        <i/>
        <sz val="11"/>
        <color indexed="8"/>
        <rFont val="Starling Serif"/>
        <family val="1"/>
      </rPr>
      <t>kʰá=ḿ</t>
    </r>
    <r>
      <rPr>
        <sz val="11"/>
        <color indexed="8"/>
        <rFont val="Starling Serif"/>
        <family val="1"/>
      </rPr>
      <t xml:space="preserve"> (common).</t>
    </r>
  </si>
  <si>
    <r>
      <t xml:space="preserve">Vossen 1997: 248. Morpheme corresponds to the dual stem. Specific forms are: </t>
    </r>
    <r>
      <rPr>
        <i/>
        <sz val="11"/>
        <color indexed="8"/>
        <rFont val="Starling Serif"/>
        <family val="1"/>
      </rPr>
      <t>ʔà=cá=ḿ</t>
    </r>
    <r>
      <rPr>
        <sz val="11"/>
        <color indexed="8"/>
        <rFont val="Starling Serif"/>
        <family val="1"/>
      </rPr>
      <t xml:space="preserve"> (masculine), </t>
    </r>
    <r>
      <rPr>
        <i/>
        <sz val="11"/>
        <color indexed="8"/>
        <rFont val="Starling Serif"/>
        <family val="1"/>
      </rPr>
      <t>ʔà=sá=ḿ</t>
    </r>
    <r>
      <rPr>
        <sz val="11"/>
        <color indexed="8"/>
        <rFont val="Starling Serif"/>
        <family val="1"/>
      </rPr>
      <t xml:space="preserve"> (feminine), </t>
    </r>
    <r>
      <rPr>
        <i/>
        <sz val="11"/>
        <color indexed="8"/>
        <rFont val="Starling Serif"/>
        <family val="1"/>
      </rPr>
      <t>ʔà=kʰá=ḿ</t>
    </r>
    <r>
      <rPr>
        <sz val="11"/>
        <color indexed="8"/>
        <rFont val="Starling Serif"/>
        <family val="1"/>
      </rPr>
      <t xml:space="preserve"> (common).</t>
    </r>
  </si>
  <si>
    <r>
      <t xml:space="preserve">Vossen 1997: 249. Morpheme corresponds to the dual stem. Specific forms are: </t>
    </r>
    <r>
      <rPr>
        <i/>
        <sz val="11"/>
        <color indexed="8"/>
        <rFont val="Starling Serif"/>
        <family val="1"/>
      </rPr>
      <t>cá=bè</t>
    </r>
    <r>
      <rPr>
        <sz val="11"/>
        <color indexed="8"/>
        <rFont val="Starling Serif"/>
        <family val="1"/>
      </rPr>
      <t xml:space="preserve"> (masculine), </t>
    </r>
    <r>
      <rPr>
        <i/>
        <sz val="11"/>
        <color indexed="8"/>
        <rFont val="Starling Serif"/>
        <family val="1"/>
      </rPr>
      <t>sá=bè</t>
    </r>
    <r>
      <rPr>
        <sz val="11"/>
        <color indexed="8"/>
        <rFont val="Starling Serif"/>
        <family val="1"/>
      </rPr>
      <t xml:space="preserve"> (feminine), </t>
    </r>
    <r>
      <rPr>
        <i/>
        <sz val="11"/>
        <color indexed="8"/>
        <rFont val="Starling Serif"/>
        <family val="1"/>
      </rPr>
      <t>kʰá=bè</t>
    </r>
    <r>
      <rPr>
        <sz val="11"/>
        <color indexed="8"/>
        <rFont val="Starling Serif"/>
        <family val="1"/>
      </rPr>
      <t xml:space="preserve"> (common).</t>
    </r>
  </si>
  <si>
    <r>
      <t xml:space="preserve">Dornan 1917: 65. Dornan only lists the form </t>
    </r>
    <r>
      <rPr>
        <i/>
        <sz val="11"/>
        <color indexed="8"/>
        <rFont val="Starling Serif"/>
        <family val="1"/>
      </rPr>
      <t>c=e</t>
    </r>
    <r>
      <rPr>
        <sz val="11"/>
        <color indexed="8"/>
        <rFont val="Starling Serif"/>
        <family val="1"/>
      </rPr>
      <t xml:space="preserve"> 'we', corresponding to the 1st p. plural, common gender form in the closely related Kua and Tsua languages. There is little doubt that Hiechware possessed a paradigmatic system that was quite close to Kua and Tsua, but Dornan did not record it.</t>
    </r>
  </si>
  <si>
    <r>
      <t xml:space="preserve">Vossen 1997: 370 (m. </t>
    </r>
    <r>
      <rPr>
        <i/>
        <sz val="11"/>
        <color indexed="8"/>
        <rFont val="Starling Serif"/>
        <family val="1"/>
      </rPr>
      <t>*cabe</t>
    </r>
    <r>
      <rPr>
        <sz val="11"/>
        <color indexed="8"/>
        <rFont val="Starling Serif"/>
        <family val="1"/>
      </rPr>
      <t xml:space="preserve">, f. </t>
    </r>
    <r>
      <rPr>
        <i/>
        <sz val="11"/>
        <color indexed="8"/>
        <rFont val="Starling Serif"/>
        <family val="1"/>
      </rPr>
      <t>*sabe</t>
    </r>
    <r>
      <rPr>
        <sz val="11"/>
        <color indexed="8"/>
        <rFont val="Starling Serif"/>
        <family val="1"/>
      </rPr>
      <t xml:space="preserve">, c. </t>
    </r>
    <r>
      <rPr>
        <i/>
        <sz val="11"/>
        <color indexed="8"/>
        <rFont val="Starling Serif"/>
        <family val="1"/>
      </rPr>
      <t>*kʰabe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though the actual form is amended in some of them. </t>
    </r>
    <r>
      <rPr>
        <u val="single"/>
        <sz val="11"/>
        <color indexed="8"/>
        <rFont val="Starling Serif"/>
        <family val="1"/>
      </rPr>
      <t>Reconstruction shape</t>
    </r>
    <r>
      <rPr>
        <sz val="11"/>
        <color indexed="8"/>
        <rFont val="Starling Serif"/>
        <family val="1"/>
      </rPr>
      <t xml:space="preserve">: Vossen reconstructs the main root morpheme for this dual pronoun as </t>
    </r>
    <r>
      <rPr>
        <i/>
        <sz val="11"/>
        <color indexed="8"/>
        <rFont val="Starling Serif"/>
        <family val="1"/>
      </rPr>
      <t>*=be</t>
    </r>
    <r>
      <rPr>
        <sz val="11"/>
        <color indexed="8"/>
        <rFont val="Starling Serif"/>
        <family val="1"/>
      </rPr>
      <t xml:space="preserve">, based on the isogloss between two subgroups: ǀGwi-ǁGana and Kua-Tsua. The more common variant </t>
    </r>
    <r>
      <rPr>
        <i/>
        <sz val="11"/>
        <color indexed="8"/>
        <rFont val="Starling Serif"/>
        <family val="1"/>
      </rPr>
      <t>*=m</t>
    </r>
    <r>
      <rPr>
        <sz val="11"/>
        <color indexed="8"/>
        <rFont val="Starling Serif"/>
        <family val="1"/>
      </rPr>
      <t xml:space="preserve"> is tentatively explained by him as the result of secondary nasalization, similar to the development of the nominal masculine gender </t>
    </r>
    <r>
      <rPr>
        <i/>
        <sz val="11"/>
        <color indexed="8"/>
        <rFont val="Starling Serif"/>
        <family val="1"/>
      </rPr>
      <t>*-ba</t>
    </r>
    <r>
      <rPr>
        <sz val="11"/>
        <color indexed="8"/>
        <rFont val="Starling Serif"/>
        <family val="1"/>
      </rPr>
      <t xml:space="preserve"> &gt; </t>
    </r>
    <r>
      <rPr>
        <i/>
        <sz val="11"/>
        <color indexed="8"/>
        <rFont val="Starling Serif"/>
        <family val="1"/>
      </rPr>
      <t>-ma</t>
    </r>
    <r>
      <rPr>
        <sz val="11"/>
        <color indexed="8"/>
        <rFont val="Starling Serif"/>
        <family val="1"/>
      </rPr>
      <t xml:space="preserve"> in many Kalahari Khoe languages. However, unlike the nominal masculine gender, in this particular case not only is the variant with </t>
    </r>
    <r>
      <rPr>
        <i/>
        <sz val="11"/>
        <color indexed="8"/>
        <rFont val="Starling Serif"/>
        <family val="1"/>
      </rPr>
      <t>-b-</t>
    </r>
    <r>
      <rPr>
        <sz val="11"/>
        <color indexed="8"/>
        <rFont val="Starling Serif"/>
        <family val="1"/>
      </rPr>
      <t xml:space="preserve"> much less widespread in Kalahari Khoe, it also goes against the external evidence of Khoekhoe (Nama and !Ora also have </t>
    </r>
    <r>
      <rPr>
        <i/>
        <sz val="11"/>
        <color indexed="8"/>
        <rFont val="Starling Serif"/>
        <family val="1"/>
      </rPr>
      <t>-m</t>
    </r>
    <r>
      <rPr>
        <sz val="11"/>
        <color indexed="8"/>
        <rFont val="Starling Serif"/>
        <family val="1"/>
      </rPr>
      <t xml:space="preserve"> as the main root morpheme). It seems more likely that the change </t>
    </r>
    <r>
      <rPr>
        <i/>
        <sz val="11"/>
        <color indexed="8"/>
        <rFont val="Starling Serif"/>
        <family val="1"/>
      </rPr>
      <t>*-m</t>
    </r>
    <r>
      <rPr>
        <sz val="11"/>
        <color indexed="8"/>
        <rFont val="Starling Serif"/>
        <family val="1"/>
      </rPr>
      <t xml:space="preserve"> &gt; </t>
    </r>
    <r>
      <rPr>
        <i/>
        <sz val="11"/>
        <color indexed="8"/>
        <rFont val="Starling Serif"/>
        <family val="1"/>
      </rPr>
      <t>-be</t>
    </r>
    <r>
      <rPr>
        <sz val="11"/>
        <color indexed="8"/>
        <rFont val="Starling Serif"/>
        <family val="1"/>
      </rPr>
      <t xml:space="preserve"> is an areal process, triggered not by phonetic but by analogical development (a possible scenario: </t>
    </r>
    <r>
      <rPr>
        <i/>
        <sz val="11"/>
        <color indexed="8"/>
        <rFont val="Starling Serif"/>
        <family val="1"/>
      </rPr>
      <t>*-m</t>
    </r>
    <r>
      <rPr>
        <sz val="11"/>
        <color indexed="8"/>
        <rFont val="Starling Serif"/>
        <family val="1"/>
      </rPr>
      <t xml:space="preserve"> &gt; </t>
    </r>
    <r>
      <rPr>
        <i/>
        <sz val="11"/>
        <color indexed="8"/>
        <rFont val="Starling Serif"/>
        <family val="1"/>
      </rPr>
      <t>-me</t>
    </r>
    <r>
      <rPr>
        <sz val="11"/>
        <color indexed="8"/>
        <rFont val="Starling Serif"/>
        <family val="1"/>
      </rPr>
      <t xml:space="preserve"> by analogy with the plural forms in </t>
    </r>
    <r>
      <rPr>
        <i/>
        <sz val="11"/>
        <color indexed="8"/>
        <rFont val="Starling Serif"/>
        <family val="1"/>
      </rPr>
      <t>-e</t>
    </r>
    <r>
      <rPr>
        <sz val="11"/>
        <color indexed="8"/>
        <rFont val="Starling Serif"/>
        <family val="1"/>
      </rPr>
      <t xml:space="preserve">, followed by denasalization &gt; </t>
    </r>
    <r>
      <rPr>
        <i/>
        <sz val="11"/>
        <color indexed="8"/>
        <rFont val="Starling Serif"/>
        <family val="1"/>
      </rPr>
      <t>-be</t>
    </r>
    <r>
      <rPr>
        <sz val="11"/>
        <color indexed="8"/>
        <rFont val="Starling Serif"/>
        <family val="1"/>
      </rPr>
      <t xml:space="preserve"> because of the phonotactic peculiarity of the syllable </t>
    </r>
    <r>
      <rPr>
        <i/>
        <sz val="11"/>
        <color indexed="8"/>
        <rFont val="Starling Serif"/>
        <family val="1"/>
      </rPr>
      <t>me</t>
    </r>
    <r>
      <rPr>
        <sz val="11"/>
        <color indexed="8"/>
        <rFont val="Starling Serif"/>
        <family val="1"/>
      </rPr>
      <t xml:space="preserve">). The opposite scenario would have required us to assume an independent and phonetically unmotivated development </t>
    </r>
    <r>
      <rPr>
        <i/>
        <sz val="11"/>
        <color indexed="8"/>
        <rFont val="Starling Serif"/>
        <family val="1"/>
      </rPr>
      <t>*-be</t>
    </r>
    <r>
      <rPr>
        <sz val="11"/>
        <color indexed="8"/>
        <rFont val="Starling Serif"/>
        <family val="1"/>
      </rPr>
      <t xml:space="preserve"> &gt; </t>
    </r>
    <r>
      <rPr>
        <i/>
        <sz val="11"/>
        <color indexed="8"/>
        <rFont val="Starling Serif"/>
        <family val="1"/>
      </rPr>
      <t>-m</t>
    </r>
    <r>
      <rPr>
        <sz val="11"/>
        <color indexed="8"/>
        <rFont val="Starling Serif"/>
        <family val="1"/>
      </rPr>
      <t xml:space="preserve"> in several branches. </t>
    </r>
    <r>
      <rPr>
        <u val="single"/>
        <sz val="11"/>
        <color indexed="8"/>
        <rFont val="Starling Serif"/>
        <family val="1"/>
      </rPr>
      <t>Semantics and structure</t>
    </r>
    <r>
      <rPr>
        <sz val="11"/>
        <color indexed="8"/>
        <rFont val="Starling Serif"/>
        <family val="1"/>
      </rPr>
      <t xml:space="preserve">: The complete paradigm is reconstructible as m. </t>
    </r>
    <r>
      <rPr>
        <i/>
        <sz val="11"/>
        <color indexed="8"/>
        <rFont val="Starling Serif"/>
        <family val="1"/>
      </rPr>
      <t>*ca=m</t>
    </r>
    <r>
      <rPr>
        <sz val="11"/>
        <color indexed="8"/>
        <rFont val="Starling Serif"/>
        <family val="1"/>
      </rPr>
      <t xml:space="preserve">, f. </t>
    </r>
    <r>
      <rPr>
        <i/>
        <sz val="11"/>
        <color indexed="8"/>
        <rFont val="Starling Serif"/>
        <family val="1"/>
      </rPr>
      <t>*sa=m</t>
    </r>
    <r>
      <rPr>
        <sz val="11"/>
        <color indexed="8"/>
        <rFont val="Starling Serif"/>
        <family val="1"/>
      </rPr>
      <t xml:space="preserve">, c. </t>
    </r>
    <r>
      <rPr>
        <i/>
        <sz val="11"/>
        <color indexed="8"/>
        <rFont val="Starling Serif"/>
        <family val="1"/>
      </rPr>
      <t>*kʰa=m</t>
    </r>
    <r>
      <rPr>
        <sz val="11"/>
        <color indexed="8"/>
        <rFont val="Starling Serif"/>
        <family val="1"/>
      </rPr>
      <t>.</t>
    </r>
  </si>
  <si>
    <r>
      <t>we</t>
    </r>
    <r>
      <rPr>
        <vertAlign val="subscript"/>
        <sz val="11"/>
        <color indexed="8"/>
        <rFont val="Starling Serif"/>
        <family val="1"/>
      </rPr>
      <t>2</t>
    </r>
    <r>
      <rPr>
        <sz val="11"/>
        <color indexed="8"/>
        <rFont val="Starling Serif"/>
        <family val="1"/>
      </rPr>
      <t xml:space="preserve"> </t>
    </r>
  </si>
  <si>
    <r>
      <t xml:space="preserve">Vossen 2000: 138. Morpheme corresponds to the plural stem. Specific forms are: </t>
    </r>
    <r>
      <rPr>
        <i/>
        <sz val="11"/>
        <color indexed="8"/>
        <rFont val="Starling Serif"/>
        <family val="1"/>
      </rPr>
      <t>ǁ=é</t>
    </r>
    <r>
      <rPr>
        <sz val="11"/>
        <color indexed="8"/>
        <rFont val="Starling Serif"/>
        <family val="1"/>
      </rPr>
      <t xml:space="preserve"> (masculine), </t>
    </r>
    <r>
      <rPr>
        <i/>
        <sz val="11"/>
        <color indexed="8"/>
        <rFont val="Starling Serif"/>
        <family val="1"/>
      </rPr>
      <t>s=é</t>
    </r>
    <r>
      <rPr>
        <sz val="11"/>
        <color indexed="8"/>
        <rFont val="Starling Serif"/>
        <family val="1"/>
      </rPr>
      <t xml:space="preserve"> (feminine), </t>
    </r>
    <r>
      <rPr>
        <i/>
        <sz val="11"/>
        <color indexed="8"/>
        <rFont val="Starling Serif"/>
        <family val="1"/>
      </rPr>
      <t>t=é</t>
    </r>
    <r>
      <rPr>
        <sz val="11"/>
        <color indexed="8"/>
        <rFont val="Starling Serif"/>
        <family val="1"/>
      </rPr>
      <t xml:space="preserve"> (common). Corresponding object forms: </t>
    </r>
    <r>
      <rPr>
        <i/>
        <sz val="11"/>
        <color indexed="8"/>
        <rFont val="Starling Serif"/>
        <family val="1"/>
      </rPr>
      <t>ǁ=ê</t>
    </r>
    <r>
      <rPr>
        <sz val="11"/>
        <color indexed="8"/>
        <rFont val="Starling Serif"/>
        <family val="1"/>
      </rPr>
      <t xml:space="preserve"> ~ </t>
    </r>
    <r>
      <rPr>
        <i/>
        <sz val="11"/>
        <color indexed="8"/>
        <rFont val="Starling Serif"/>
        <family val="1"/>
      </rPr>
      <t>ǁ=éà-ʼà</t>
    </r>
    <r>
      <rPr>
        <sz val="11"/>
        <color indexed="8"/>
        <rFont val="Starling Serif"/>
        <family val="1"/>
      </rPr>
      <t xml:space="preserve">, </t>
    </r>
    <r>
      <rPr>
        <i/>
        <sz val="11"/>
        <color indexed="8"/>
        <rFont val="Starling Serif"/>
        <family val="1"/>
      </rPr>
      <t>s=ê</t>
    </r>
    <r>
      <rPr>
        <sz val="11"/>
        <color indexed="8"/>
        <rFont val="Starling Serif"/>
        <family val="1"/>
      </rPr>
      <t xml:space="preserve"> ~ </t>
    </r>
    <r>
      <rPr>
        <i/>
        <sz val="11"/>
        <color indexed="8"/>
        <rFont val="Starling Serif"/>
        <family val="1"/>
      </rPr>
      <t>s=éà-ʼà</t>
    </r>
    <r>
      <rPr>
        <sz val="11"/>
        <color indexed="8"/>
        <rFont val="Starling Serif"/>
        <family val="1"/>
      </rPr>
      <t xml:space="preserve">, </t>
    </r>
    <r>
      <rPr>
        <i/>
        <sz val="11"/>
        <color indexed="8"/>
        <rFont val="Starling Serif"/>
        <family val="1"/>
      </rPr>
      <t>t=ê</t>
    </r>
    <r>
      <rPr>
        <sz val="11"/>
        <color indexed="8"/>
        <rFont val="Starling Serif"/>
        <family val="1"/>
      </rPr>
      <t xml:space="preserve"> ~ </t>
    </r>
    <r>
      <rPr>
        <i/>
        <sz val="11"/>
        <color indexed="8"/>
        <rFont val="Starling Serif"/>
        <family val="1"/>
      </rPr>
      <t>t=éà-ʼà</t>
    </r>
    <r>
      <rPr>
        <sz val="11"/>
        <color indexed="8"/>
        <rFont val="Starling Serif"/>
        <family val="1"/>
      </rPr>
      <t xml:space="preserve"> [ibid.]. Corresponding object concord markers: </t>
    </r>
    <r>
      <rPr>
        <i/>
        <sz val="11"/>
        <color indexed="8"/>
        <rFont val="Starling Serif"/>
        <family val="1"/>
      </rPr>
      <t>-ǁè</t>
    </r>
    <r>
      <rPr>
        <sz val="11"/>
        <color indexed="8"/>
        <rFont val="Starling Serif"/>
        <family val="1"/>
      </rPr>
      <t xml:space="preserve">, </t>
    </r>
    <r>
      <rPr>
        <i/>
        <sz val="11"/>
        <color indexed="8"/>
        <rFont val="Starling Serif"/>
        <family val="1"/>
      </rPr>
      <t>-sè</t>
    </r>
    <r>
      <rPr>
        <sz val="11"/>
        <color indexed="8"/>
        <rFont val="Starling Serif"/>
        <family val="1"/>
      </rPr>
      <t xml:space="preserve">, </t>
    </r>
    <r>
      <rPr>
        <i/>
        <sz val="11"/>
        <color indexed="8"/>
        <rFont val="Starling Serif"/>
        <family val="1"/>
      </rPr>
      <t>-tè</t>
    </r>
    <r>
      <rPr>
        <sz val="11"/>
        <color indexed="8"/>
        <rFont val="Starling Serif"/>
        <family val="1"/>
      </rPr>
      <t xml:space="preserve"> [ibid.].         </t>
    </r>
  </si>
  <si>
    <r>
      <t xml:space="preserve">Vossen 1997: 238. Morpheme corresponds to the plural stem. Specific forms are: </t>
    </r>
    <r>
      <rPr>
        <i/>
        <sz val="11"/>
        <color indexed="8"/>
        <rFont val="Starling Serif"/>
        <family val="1"/>
      </rPr>
      <t>ǁ=é</t>
    </r>
    <r>
      <rPr>
        <sz val="11"/>
        <color indexed="8"/>
        <rFont val="Starling Serif"/>
        <family val="1"/>
      </rPr>
      <t xml:space="preserve"> (masculine), </t>
    </r>
    <r>
      <rPr>
        <i/>
        <sz val="11"/>
        <color indexed="8"/>
        <rFont val="Starling Serif"/>
        <family val="1"/>
      </rPr>
      <t>y=é</t>
    </r>
    <r>
      <rPr>
        <sz val="11"/>
        <color indexed="8"/>
        <rFont val="Starling Serif"/>
        <family val="1"/>
      </rPr>
      <t xml:space="preserve"> (feminine), </t>
    </r>
    <r>
      <rPr>
        <i/>
        <sz val="11"/>
        <color indexed="8"/>
        <rFont val="Starling Serif"/>
        <family val="1"/>
      </rPr>
      <t>t=é</t>
    </r>
    <r>
      <rPr>
        <sz val="11"/>
        <color indexed="8"/>
        <rFont val="Starling Serif"/>
        <family val="1"/>
      </rPr>
      <t xml:space="preserve"> (common). Corresponding object concord marker is attested only for the masculine form: </t>
    </r>
    <r>
      <rPr>
        <i/>
        <sz val="11"/>
        <color indexed="8"/>
        <rFont val="Starling Serif"/>
        <family val="1"/>
      </rPr>
      <t>-ǁè</t>
    </r>
    <r>
      <rPr>
        <sz val="11"/>
        <color indexed="8"/>
        <rFont val="Starling Serif"/>
        <family val="1"/>
      </rPr>
      <t xml:space="preserve"> [ibid.].           </t>
    </r>
  </si>
  <si>
    <r>
      <t xml:space="preserve">Kilian-Hatz 2003: 25, 117, 201; Köhler 1981: 519. Morpheme corresponds to the plural stem. Specific forms are: </t>
    </r>
    <r>
      <rPr>
        <i/>
        <sz val="11"/>
        <color indexed="8"/>
        <rFont val="Starling Serif"/>
        <family val="1"/>
      </rPr>
      <t>ǁ=é</t>
    </r>
    <r>
      <rPr>
        <sz val="11"/>
        <color indexed="8"/>
        <rFont val="Starling Serif"/>
        <family val="1"/>
      </rPr>
      <t xml:space="preserve"> (masculine), </t>
    </r>
    <r>
      <rPr>
        <i/>
        <sz val="11"/>
        <color indexed="8"/>
        <rFont val="Starling Serif"/>
        <family val="1"/>
      </rPr>
      <t>ʆ=é</t>
    </r>
    <r>
      <rPr>
        <sz val="11"/>
        <color indexed="8"/>
        <rFont val="Starling Serif"/>
        <family val="1"/>
      </rPr>
      <t xml:space="preserve"> (feminine), </t>
    </r>
    <r>
      <rPr>
        <i/>
        <sz val="11"/>
        <color indexed="8"/>
        <rFont val="Starling Serif"/>
        <family val="1"/>
      </rPr>
      <t>t=é</t>
    </r>
    <r>
      <rPr>
        <sz val="11"/>
        <color indexed="8"/>
        <rFont val="Starling Serif"/>
        <family val="1"/>
      </rPr>
      <t xml:space="preserve"> (common).</t>
    </r>
  </si>
  <si>
    <r>
      <t xml:space="preserve">Visser 2001: 77; Vossen 1997: 240. Morpheme corresponds to the plural stem. Specific forms are: </t>
    </r>
    <r>
      <rPr>
        <i/>
        <sz val="11"/>
        <color indexed="8"/>
        <rFont val="Starling Serif"/>
        <family val="1"/>
      </rPr>
      <t>sì=ǁ=áé</t>
    </r>
    <r>
      <rPr>
        <sz val="11"/>
        <color indexed="8"/>
        <rFont val="Starling Serif"/>
        <family val="1"/>
      </rPr>
      <t xml:space="preserve"> (masculine), </t>
    </r>
    <r>
      <rPr>
        <i/>
        <sz val="11"/>
        <color indexed="8"/>
        <rFont val="Starling Serif"/>
        <family val="1"/>
      </rPr>
      <t>sì=s=é</t>
    </r>
    <r>
      <rPr>
        <sz val="11"/>
        <color indexed="8"/>
        <rFont val="Starling Serif"/>
        <family val="1"/>
      </rPr>
      <t xml:space="preserve"> (feminine), </t>
    </r>
    <r>
      <rPr>
        <i/>
        <sz val="11"/>
        <color indexed="8"/>
        <rFont val="Starling Serif"/>
        <family val="1"/>
      </rPr>
      <t>sì=t=á</t>
    </r>
    <r>
      <rPr>
        <sz val="11"/>
        <color indexed="8"/>
        <rFont val="Starling Serif"/>
        <family val="1"/>
      </rPr>
      <t xml:space="preserve"> (common). Variation between the allomorphs </t>
    </r>
    <r>
      <rPr>
        <i/>
        <sz val="11"/>
        <color indexed="8"/>
        <rFont val="Starling Serif"/>
        <family val="1"/>
      </rPr>
      <t>=é</t>
    </r>
    <r>
      <rPr>
        <sz val="11"/>
        <color indexed="8"/>
        <rFont val="Starling Serif"/>
        <family val="1"/>
      </rPr>
      <t xml:space="preserve"> and </t>
    </r>
    <r>
      <rPr>
        <i/>
        <sz val="11"/>
        <color indexed="8"/>
        <rFont val="Starling Serif"/>
        <family val="1"/>
      </rPr>
      <t>=á</t>
    </r>
    <r>
      <rPr>
        <sz val="11"/>
        <color indexed="8"/>
        <rFont val="Starling Serif"/>
        <family val="1"/>
      </rPr>
      <t xml:space="preserve"> is not explainable synchronically. These are full (emphatic) forms; short variants without the prefixal element </t>
    </r>
    <r>
      <rPr>
        <i/>
        <sz val="11"/>
        <color indexed="8"/>
        <rFont val="Starling Serif"/>
        <family val="1"/>
      </rPr>
      <t>sì=</t>
    </r>
    <r>
      <rPr>
        <sz val="11"/>
        <color indexed="8"/>
        <rFont val="Starling Serif"/>
        <family val="1"/>
      </rPr>
      <t xml:space="preserve"> are also in use: </t>
    </r>
    <r>
      <rPr>
        <i/>
        <sz val="11"/>
        <color indexed="8"/>
        <rFont val="Starling Serif"/>
        <family val="1"/>
      </rPr>
      <t>ǁ=àè</t>
    </r>
    <r>
      <rPr>
        <sz val="11"/>
        <color indexed="8"/>
        <rFont val="Starling Serif"/>
        <family val="1"/>
      </rPr>
      <t xml:space="preserve">, </t>
    </r>
    <r>
      <rPr>
        <i/>
        <sz val="11"/>
        <color indexed="8"/>
        <rFont val="Starling Serif"/>
        <family val="1"/>
      </rPr>
      <t>s=è</t>
    </r>
    <r>
      <rPr>
        <sz val="11"/>
        <color indexed="8"/>
        <rFont val="Starling Serif"/>
        <family val="1"/>
      </rPr>
      <t xml:space="preserve">, </t>
    </r>
    <r>
      <rPr>
        <i/>
        <sz val="11"/>
        <color indexed="8"/>
        <rFont val="Starling Serif"/>
        <family val="1"/>
      </rPr>
      <t>t=à</t>
    </r>
    <r>
      <rPr>
        <sz val="11"/>
        <color indexed="8"/>
        <rFont val="Starling Serif"/>
        <family val="1"/>
      </rPr>
      <t xml:space="preserve">. Corresponding object forms all reduplicate the main pronominal morpheme: </t>
    </r>
    <r>
      <rPr>
        <i/>
        <sz val="11"/>
        <color indexed="8"/>
        <rFont val="Starling Serif"/>
        <family val="1"/>
      </rPr>
      <t>ǁ=áé-ʔà</t>
    </r>
    <r>
      <rPr>
        <sz val="11"/>
        <color indexed="8"/>
        <rFont val="Starling Serif"/>
        <family val="1"/>
      </rPr>
      <t xml:space="preserve">, </t>
    </r>
    <r>
      <rPr>
        <i/>
        <sz val="11"/>
        <color indexed="8"/>
        <rFont val="Starling Serif"/>
        <family val="1"/>
      </rPr>
      <t>s=é-ʔá</t>
    </r>
    <r>
      <rPr>
        <sz val="11"/>
        <color indexed="8"/>
        <rFont val="Starling Serif"/>
        <family val="1"/>
      </rPr>
      <t xml:space="preserve">, </t>
    </r>
    <r>
      <rPr>
        <i/>
        <sz val="11"/>
        <color indexed="8"/>
        <rFont val="Starling Serif"/>
        <family val="1"/>
      </rPr>
      <t>t=á-ʔá</t>
    </r>
    <r>
      <rPr>
        <sz val="11"/>
        <color indexed="8"/>
        <rFont val="Starling Serif"/>
        <family val="1"/>
      </rPr>
      <t xml:space="preserve"> [Vossen 1997: 240].</t>
    </r>
  </si>
  <si>
    <r>
      <t xml:space="preserve">Vossen 1997: 245. Morpheme corresponds to the plural stem. Specific forms are: </t>
    </r>
    <r>
      <rPr>
        <i/>
        <sz val="11"/>
        <color indexed="8"/>
        <rFont val="Starling Serif"/>
        <family val="1"/>
      </rPr>
      <t>ǁ=â</t>
    </r>
    <r>
      <rPr>
        <sz val="11"/>
        <color indexed="8"/>
        <rFont val="Starling Serif"/>
        <family val="1"/>
      </rPr>
      <t xml:space="preserve"> (masculine), </t>
    </r>
    <r>
      <rPr>
        <i/>
        <sz val="11"/>
        <color indexed="8"/>
        <rFont val="Starling Serif"/>
        <family val="1"/>
      </rPr>
      <t>s=ê</t>
    </r>
    <r>
      <rPr>
        <sz val="11"/>
        <color indexed="8"/>
        <rFont val="Starling Serif"/>
        <family val="1"/>
      </rPr>
      <t xml:space="preserve"> (feminine), </t>
    </r>
    <r>
      <rPr>
        <i/>
        <sz val="11"/>
        <color indexed="8"/>
        <rFont val="Starling Serif"/>
        <family val="1"/>
      </rPr>
      <t>t=â</t>
    </r>
    <r>
      <rPr>
        <sz val="11"/>
        <color indexed="8"/>
        <rFont val="Starling Serif"/>
        <family val="1"/>
      </rPr>
      <t xml:space="preserve"> (common). Corresponding object forms are: </t>
    </r>
    <r>
      <rPr>
        <i/>
        <sz val="11"/>
        <color indexed="8"/>
        <rFont val="Starling Serif"/>
        <family val="1"/>
      </rPr>
      <t>ǁ=à</t>
    </r>
    <r>
      <rPr>
        <sz val="11"/>
        <color indexed="8"/>
        <rFont val="Starling Serif"/>
        <family val="1"/>
      </rPr>
      <t xml:space="preserve">, </t>
    </r>
    <r>
      <rPr>
        <i/>
        <sz val="11"/>
        <color indexed="8"/>
        <rFont val="Starling Serif"/>
        <family val="1"/>
      </rPr>
      <t>s=è</t>
    </r>
    <r>
      <rPr>
        <sz val="11"/>
        <color indexed="8"/>
        <rFont val="Starling Serif"/>
        <family val="1"/>
      </rPr>
      <t xml:space="preserve">, </t>
    </r>
    <r>
      <rPr>
        <i/>
        <sz val="11"/>
        <color indexed="8"/>
        <rFont val="Starling Serif"/>
        <family val="1"/>
      </rPr>
      <t>t=à</t>
    </r>
    <r>
      <rPr>
        <sz val="11"/>
        <color indexed="8"/>
        <rFont val="Starling Serif"/>
        <family val="1"/>
      </rPr>
      <t>.</t>
    </r>
  </si>
  <si>
    <r>
      <t xml:space="preserve">Vossen 1997: 244. Morpheme corresponds to the plural stem. Specific forms are: </t>
    </r>
    <r>
      <rPr>
        <i/>
        <sz val="11"/>
        <color indexed="8"/>
        <rFont val="Starling Serif"/>
        <family val="1"/>
      </rPr>
      <t>há=ǁ=à</t>
    </r>
    <r>
      <rPr>
        <sz val="11"/>
        <color indexed="8"/>
        <rFont val="Starling Serif"/>
        <family val="1"/>
      </rPr>
      <t xml:space="preserve"> (masculine), </t>
    </r>
    <r>
      <rPr>
        <i/>
        <sz val="11"/>
        <color indexed="8"/>
        <rFont val="Starling Serif"/>
        <family val="1"/>
      </rPr>
      <t>há=s=è</t>
    </r>
    <r>
      <rPr>
        <sz val="11"/>
        <color indexed="8"/>
        <rFont val="Starling Serif"/>
        <family val="1"/>
      </rPr>
      <t xml:space="preserve"> (feminine), </t>
    </r>
    <r>
      <rPr>
        <i/>
        <sz val="11"/>
        <color indexed="8"/>
        <rFont val="Starling Serif"/>
        <family val="1"/>
      </rPr>
      <t>há=t=à</t>
    </r>
    <r>
      <rPr>
        <sz val="11"/>
        <color indexed="8"/>
        <rFont val="Starling Serif"/>
        <family val="1"/>
      </rPr>
      <t xml:space="preserve"> (common). Corresponding object forms are: </t>
    </r>
    <r>
      <rPr>
        <i/>
        <sz val="11"/>
        <color indexed="8"/>
        <rFont val="Starling Serif"/>
        <family val="1"/>
      </rPr>
      <t>ǁ=à</t>
    </r>
    <r>
      <rPr>
        <sz val="11"/>
        <color indexed="8"/>
        <rFont val="Starling Serif"/>
        <family val="1"/>
      </rPr>
      <t xml:space="preserve">, </t>
    </r>
    <r>
      <rPr>
        <i/>
        <sz val="11"/>
        <color indexed="8"/>
        <rFont val="Starling Serif"/>
        <family val="1"/>
      </rPr>
      <t>s=è</t>
    </r>
    <r>
      <rPr>
        <sz val="11"/>
        <color indexed="8"/>
        <rFont val="Starling Serif"/>
        <family val="1"/>
      </rPr>
      <t xml:space="preserve">, </t>
    </r>
    <r>
      <rPr>
        <i/>
        <sz val="11"/>
        <color indexed="8"/>
        <rFont val="Starling Serif"/>
        <family val="1"/>
      </rPr>
      <t>t=à</t>
    </r>
    <r>
      <rPr>
        <sz val="11"/>
        <color indexed="8"/>
        <rFont val="Starling Serif"/>
        <family val="1"/>
      </rPr>
      <t>.</t>
    </r>
  </si>
  <si>
    <r>
      <t xml:space="preserve">Vossen 1997: 241. Morpheme corresponds to the plural stem. Specific forms are: </t>
    </r>
    <r>
      <rPr>
        <i/>
        <sz val="11"/>
        <color indexed="8"/>
        <rFont val="Starling Serif"/>
        <family val="1"/>
      </rPr>
      <t>í=ǁ=áè</t>
    </r>
    <r>
      <rPr>
        <sz val="11"/>
        <color indexed="8"/>
        <rFont val="Starling Serif"/>
        <family val="1"/>
      </rPr>
      <t xml:space="preserve"> (masculine), </t>
    </r>
    <r>
      <rPr>
        <i/>
        <sz val="11"/>
        <color indexed="8"/>
        <rFont val="Starling Serif"/>
        <family val="1"/>
      </rPr>
      <t>í=s=ê</t>
    </r>
    <r>
      <rPr>
        <sz val="11"/>
        <color indexed="8"/>
        <rFont val="Starling Serif"/>
        <family val="1"/>
      </rPr>
      <t xml:space="preserve"> (feminine), </t>
    </r>
    <r>
      <rPr>
        <i/>
        <sz val="11"/>
        <color indexed="8"/>
        <rFont val="Starling Serif"/>
        <family val="1"/>
      </rPr>
      <t>í=t=ê</t>
    </r>
    <r>
      <rPr>
        <sz val="11"/>
        <color indexed="8"/>
        <rFont val="Starling Serif"/>
        <family val="1"/>
      </rPr>
      <t xml:space="preserve"> (common). Corresponding object forms are: </t>
    </r>
    <r>
      <rPr>
        <i/>
        <sz val="11"/>
        <color indexed="8"/>
        <rFont val="Starling Serif"/>
        <family val="1"/>
      </rPr>
      <t>í=ǁ=à</t>
    </r>
    <r>
      <rPr>
        <sz val="11"/>
        <color indexed="8"/>
        <rFont val="Starling Serif"/>
        <family val="1"/>
      </rPr>
      <t xml:space="preserve">, </t>
    </r>
    <r>
      <rPr>
        <i/>
        <sz val="11"/>
        <color indexed="8"/>
        <rFont val="Starling Serif"/>
        <family val="1"/>
      </rPr>
      <t>í=s=à</t>
    </r>
    <r>
      <rPr>
        <sz val="11"/>
        <color indexed="8"/>
        <rFont val="Starling Serif"/>
        <family val="1"/>
      </rPr>
      <t xml:space="preserve">, </t>
    </r>
    <r>
      <rPr>
        <i/>
        <sz val="11"/>
        <color indexed="8"/>
        <rFont val="Starling Serif"/>
        <family val="1"/>
      </rPr>
      <t>í=t=à</t>
    </r>
    <r>
      <rPr>
        <sz val="11"/>
        <color indexed="8"/>
        <rFont val="Starling Serif"/>
        <family val="1"/>
      </rPr>
      <t>.</t>
    </r>
  </si>
  <si>
    <r>
      <t xml:space="preserve">Vossen 1997: 247. Morpheme corresponds to the plural stem. Specific forms are: </t>
    </r>
    <r>
      <rPr>
        <i/>
        <sz val="11"/>
        <color indexed="8"/>
        <rFont val="Starling Serif"/>
        <family val="1"/>
      </rPr>
      <t>ʓ=é</t>
    </r>
    <r>
      <rPr>
        <sz val="11"/>
        <color indexed="8"/>
        <rFont val="Starling Serif"/>
        <family val="1"/>
      </rPr>
      <t xml:space="preserve"> (masculine), </t>
    </r>
    <r>
      <rPr>
        <i/>
        <sz val="11"/>
        <color indexed="8"/>
        <rFont val="Starling Serif"/>
        <family val="1"/>
      </rPr>
      <t>s=é</t>
    </r>
    <r>
      <rPr>
        <sz val="11"/>
        <color indexed="8"/>
        <rFont val="Starling Serif"/>
        <family val="1"/>
      </rPr>
      <t xml:space="preserve"> (feminine), </t>
    </r>
    <r>
      <rPr>
        <i/>
        <sz val="11"/>
        <color indexed="8"/>
        <rFont val="Starling Serif"/>
        <family val="1"/>
      </rPr>
      <t>ʒ=é</t>
    </r>
    <r>
      <rPr>
        <sz val="11"/>
        <color indexed="8"/>
        <rFont val="Starling Serif"/>
        <family val="1"/>
      </rPr>
      <t xml:space="preserve"> (common).</t>
    </r>
  </si>
  <si>
    <r>
      <t xml:space="preserve">Vossen 1997: 247. Morpheme corresponds to the plural stem. Specific forms are: </t>
    </r>
    <r>
      <rPr>
        <i/>
        <sz val="11"/>
        <color indexed="8"/>
        <rFont val="Starling Serif"/>
        <family val="1"/>
      </rPr>
      <t>k=é</t>
    </r>
    <r>
      <rPr>
        <sz val="11"/>
        <color indexed="8"/>
        <rFont val="Starling Serif"/>
        <family val="1"/>
      </rPr>
      <t xml:space="preserve"> (masculine), </t>
    </r>
    <r>
      <rPr>
        <i/>
        <sz val="11"/>
        <color indexed="8"/>
        <rFont val="Starling Serif"/>
        <family val="1"/>
      </rPr>
      <t>s=é</t>
    </r>
    <r>
      <rPr>
        <sz val="11"/>
        <color indexed="8"/>
        <rFont val="Starling Serif"/>
        <family val="1"/>
      </rPr>
      <t xml:space="preserve"> (feminine), </t>
    </r>
    <r>
      <rPr>
        <i/>
        <sz val="11"/>
        <color indexed="8"/>
        <rFont val="Starling Serif"/>
        <family val="1"/>
      </rPr>
      <t>c=é</t>
    </r>
    <r>
      <rPr>
        <sz val="11"/>
        <color indexed="8"/>
        <rFont val="Starling Serif"/>
        <family val="1"/>
      </rPr>
      <t xml:space="preserve"> (common).</t>
    </r>
  </si>
  <si>
    <r>
      <t xml:space="preserve">Vossen 1997: 247. Morpheme corresponds to the plural stem. Specific forms are: </t>
    </r>
    <r>
      <rPr>
        <i/>
        <sz val="11"/>
        <color indexed="8"/>
        <rFont val="Starling Serif"/>
        <family val="1"/>
      </rPr>
      <t>ǁ=é</t>
    </r>
    <r>
      <rPr>
        <sz val="11"/>
        <color indexed="8"/>
        <rFont val="Starling Serif"/>
        <family val="1"/>
      </rPr>
      <t xml:space="preserve"> (masculine), </t>
    </r>
    <r>
      <rPr>
        <i/>
        <sz val="11"/>
        <color indexed="8"/>
        <rFont val="Starling Serif"/>
        <family val="1"/>
      </rPr>
      <t>s=é</t>
    </r>
    <r>
      <rPr>
        <sz val="11"/>
        <color indexed="8"/>
        <rFont val="Starling Serif"/>
        <family val="1"/>
      </rPr>
      <t xml:space="preserve"> (feminine), </t>
    </r>
    <r>
      <rPr>
        <i/>
        <sz val="11"/>
        <color indexed="8"/>
        <rFont val="Starling Serif"/>
        <family val="1"/>
      </rPr>
      <t>c=é</t>
    </r>
    <r>
      <rPr>
        <sz val="11"/>
        <color indexed="8"/>
        <rFont val="Starling Serif"/>
        <family val="1"/>
      </rPr>
      <t xml:space="preserve"> (common).</t>
    </r>
  </si>
  <si>
    <r>
      <t xml:space="preserve">Vossen 1997: 248. Morpheme corresponds to the plural stem. Specific forms are: </t>
    </r>
    <r>
      <rPr>
        <i/>
        <sz val="11"/>
        <color indexed="8"/>
        <rFont val="Starling Serif"/>
        <family val="1"/>
      </rPr>
      <t>à=kʸ=é</t>
    </r>
    <r>
      <rPr>
        <sz val="11"/>
        <color indexed="8"/>
        <rFont val="Starling Serif"/>
        <family val="1"/>
      </rPr>
      <t xml:space="preserve"> (masculine), </t>
    </r>
    <r>
      <rPr>
        <i/>
        <sz val="11"/>
        <color indexed="8"/>
        <rFont val="Starling Serif"/>
        <family val="1"/>
      </rPr>
      <t>ʔà=s=é</t>
    </r>
    <r>
      <rPr>
        <sz val="11"/>
        <color indexed="8"/>
        <rFont val="Starling Serif"/>
        <family val="1"/>
      </rPr>
      <t xml:space="preserve"> (feminine), </t>
    </r>
    <r>
      <rPr>
        <i/>
        <sz val="11"/>
        <color indexed="8"/>
        <rFont val="Starling Serif"/>
        <family val="1"/>
      </rPr>
      <t>ʔà=c=é</t>
    </r>
    <r>
      <rPr>
        <sz val="11"/>
        <color indexed="8"/>
        <rFont val="Starling Serif"/>
        <family val="1"/>
      </rPr>
      <t xml:space="preserve"> (common).</t>
    </r>
  </si>
  <si>
    <r>
      <t xml:space="preserve">Vossen 1997: 250. Morpheme corresponds to the plural stem. Specific forms are: </t>
    </r>
    <r>
      <rPr>
        <i/>
        <sz val="11"/>
        <color indexed="8"/>
        <rFont val="Starling Serif"/>
        <family val="1"/>
      </rPr>
      <t>k=â</t>
    </r>
    <r>
      <rPr>
        <sz val="11"/>
        <color indexed="8"/>
        <rFont val="Starling Serif"/>
        <family val="1"/>
      </rPr>
      <t xml:space="preserve"> (masculine), </t>
    </r>
    <r>
      <rPr>
        <i/>
        <sz val="11"/>
        <color indexed="8"/>
        <rFont val="Starling Serif"/>
        <family val="1"/>
      </rPr>
      <t>s=í</t>
    </r>
    <r>
      <rPr>
        <sz val="11"/>
        <color indexed="8"/>
        <rFont val="Starling Serif"/>
        <family val="1"/>
      </rPr>
      <t xml:space="preserve"> (feminine), </t>
    </r>
    <r>
      <rPr>
        <i/>
        <sz val="11"/>
        <color indexed="8"/>
        <rFont val="Starling Serif"/>
        <family val="1"/>
      </rPr>
      <t>c=í</t>
    </r>
    <r>
      <rPr>
        <sz val="11"/>
        <color indexed="8"/>
        <rFont val="Starling Serif"/>
        <family val="1"/>
      </rPr>
      <t xml:space="preserve"> (common).</t>
    </r>
  </si>
  <si>
    <r>
      <t xml:space="preserve">Vossen 1997: 250. Morpheme corresponds to the plural stem. Specific forms are: </t>
    </r>
    <r>
      <rPr>
        <i/>
        <sz val="11"/>
        <color indexed="8"/>
        <rFont val="Starling Serif"/>
        <family val="1"/>
      </rPr>
      <t>k=á</t>
    </r>
    <r>
      <rPr>
        <sz val="11"/>
        <color indexed="8"/>
        <rFont val="Starling Serif"/>
        <family val="1"/>
      </rPr>
      <t xml:space="preserve"> (masculine), </t>
    </r>
    <r>
      <rPr>
        <i/>
        <sz val="11"/>
        <color indexed="8"/>
        <rFont val="Starling Serif"/>
        <family val="1"/>
      </rPr>
      <t>s=íè</t>
    </r>
    <r>
      <rPr>
        <sz val="11"/>
        <color indexed="8"/>
        <rFont val="Starling Serif"/>
        <family val="1"/>
      </rPr>
      <t xml:space="preserve"> (feminine), </t>
    </r>
    <r>
      <rPr>
        <i/>
        <sz val="11"/>
        <color indexed="8"/>
        <rFont val="Starling Serif"/>
        <family val="1"/>
      </rPr>
      <t>c=íè</t>
    </r>
    <r>
      <rPr>
        <sz val="11"/>
        <color indexed="8"/>
        <rFont val="Starling Serif"/>
        <family val="1"/>
      </rPr>
      <t xml:space="preserve"> (common).</t>
    </r>
  </si>
  <si>
    <r>
      <t xml:space="preserve">Vossen 1997: 373 (m. </t>
    </r>
    <r>
      <rPr>
        <i/>
        <sz val="11"/>
        <color indexed="8"/>
        <rFont val="Starling Serif"/>
        <family val="1"/>
      </rPr>
      <t>*ǁae</t>
    </r>
    <r>
      <rPr>
        <sz val="11"/>
        <color indexed="8"/>
        <rFont val="Starling Serif"/>
        <family val="1"/>
      </rPr>
      <t xml:space="preserve">, f. </t>
    </r>
    <r>
      <rPr>
        <i/>
        <sz val="11"/>
        <color indexed="8"/>
        <rFont val="Starling Serif"/>
        <family val="1"/>
      </rPr>
      <t>*se</t>
    </r>
    <r>
      <rPr>
        <sz val="11"/>
        <color indexed="8"/>
        <rFont val="Starling Serif"/>
        <family val="1"/>
      </rPr>
      <t xml:space="preserve">, c. </t>
    </r>
    <r>
      <rPr>
        <i/>
        <sz val="11"/>
        <color indexed="8"/>
        <rFont val="Starling Serif"/>
        <family val="1"/>
      </rPr>
      <t>*tae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though the actual form is amended in some of them. </t>
    </r>
    <r>
      <rPr>
        <u val="single"/>
        <sz val="11"/>
        <color indexed="8"/>
        <rFont val="Starling Serif"/>
        <family val="1"/>
      </rPr>
      <t>Reconstruction shape</t>
    </r>
    <r>
      <rPr>
        <sz val="11"/>
        <color indexed="8"/>
        <rFont val="Starling Serif"/>
        <family val="1"/>
      </rPr>
      <t xml:space="preserve">: The original form of the 1st p. pl. root morpheme is unquestionably </t>
    </r>
    <r>
      <rPr>
        <i/>
        <sz val="11"/>
        <color indexed="8"/>
        <rFont val="Starling Serif"/>
        <family val="1"/>
      </rPr>
      <t>*-e</t>
    </r>
    <r>
      <rPr>
        <sz val="11"/>
        <color indexed="8"/>
        <rFont val="Starling Serif"/>
        <family val="1"/>
      </rPr>
      <t xml:space="preserve">. Variation between </t>
    </r>
    <r>
      <rPr>
        <i/>
        <sz val="11"/>
        <color indexed="8"/>
        <rFont val="Starling Serif"/>
        <family val="1"/>
      </rPr>
      <t>-e</t>
    </r>
    <r>
      <rPr>
        <sz val="11"/>
        <color indexed="8"/>
        <rFont val="Starling Serif"/>
        <family val="1"/>
      </rPr>
      <t xml:space="preserve"> and </t>
    </r>
    <r>
      <rPr>
        <i/>
        <sz val="11"/>
        <color indexed="8"/>
        <rFont val="Starling Serif"/>
        <family val="1"/>
      </rPr>
      <t>-a</t>
    </r>
    <r>
      <rPr>
        <sz val="11"/>
        <color indexed="8"/>
        <rFont val="Starling Serif"/>
        <family val="1"/>
      </rPr>
      <t xml:space="preserve"> in some of the actual forms in some languages may be due to contraction with the gender prefixes, the details of which vary between specific idioms. </t>
    </r>
    <r>
      <rPr>
        <u val="single"/>
        <sz val="11"/>
        <color indexed="8"/>
        <rFont val="Starling Serif"/>
        <family val="1"/>
      </rPr>
      <t>Semantics and structure</t>
    </r>
    <r>
      <rPr>
        <sz val="11"/>
        <color indexed="8"/>
        <rFont val="Starling Serif"/>
        <family val="1"/>
      </rPr>
      <t xml:space="preserve">: The complete paradigm should probably be reconstructed as m. </t>
    </r>
    <r>
      <rPr>
        <i/>
        <sz val="11"/>
        <color indexed="8"/>
        <rFont val="Starling Serif"/>
        <family val="1"/>
      </rPr>
      <t>*ǁa=e</t>
    </r>
    <r>
      <rPr>
        <sz val="11"/>
        <color indexed="8"/>
        <rFont val="Starling Serif"/>
        <family val="1"/>
      </rPr>
      <t xml:space="preserve">, f. </t>
    </r>
    <r>
      <rPr>
        <i/>
        <sz val="11"/>
        <color indexed="8"/>
        <rFont val="Starling Serif"/>
        <family val="1"/>
      </rPr>
      <t>*sa=e</t>
    </r>
    <r>
      <rPr>
        <sz val="11"/>
        <color indexed="8"/>
        <rFont val="Starling Serif"/>
        <family val="1"/>
      </rPr>
      <t xml:space="preserve">, c. </t>
    </r>
    <r>
      <rPr>
        <i/>
        <sz val="11"/>
        <color indexed="8"/>
        <rFont val="Starling Serif"/>
        <family val="1"/>
      </rPr>
      <t>*ta=e</t>
    </r>
    <r>
      <rPr>
        <sz val="11"/>
        <color indexed="8"/>
        <rFont val="Starling Serif"/>
        <family val="1"/>
      </rPr>
      <t xml:space="preserve"> (although the Eastern branch rather points to </t>
    </r>
    <r>
      <rPr>
        <i/>
        <sz val="11"/>
        <color indexed="8"/>
        <rFont val="Starling Serif"/>
        <family val="1"/>
      </rPr>
      <t>*ca=e</t>
    </r>
    <r>
      <rPr>
        <sz val="11"/>
        <color indexed="8"/>
        <rFont val="Starling Serif"/>
        <family val="1"/>
      </rPr>
      <t xml:space="preserve">, which cannot be a normal phonetic development from </t>
    </r>
    <r>
      <rPr>
        <i/>
        <sz val="11"/>
        <color indexed="8"/>
        <rFont val="Starling Serif"/>
        <family val="1"/>
      </rPr>
      <t>*ta=e</t>
    </r>
    <r>
      <rPr>
        <sz val="11"/>
        <color indexed="8"/>
        <rFont val="Starling Serif"/>
        <family val="1"/>
      </rPr>
      <t>).</t>
    </r>
  </si>
  <si>
    <r>
      <t xml:space="preserve">Vossen 2000: 139. The same source also mentions </t>
    </r>
    <r>
      <rPr>
        <i/>
        <sz val="11"/>
        <color indexed="8"/>
        <rFont val="Starling Serif"/>
        <family val="1"/>
      </rPr>
      <t>ná</t>
    </r>
    <r>
      <rPr>
        <sz val="11"/>
        <color indexed="8"/>
        <rFont val="Starling Serif"/>
        <family val="1"/>
      </rPr>
      <t xml:space="preserve"> 'what, which?' as a synonymous form, with one example where the word functions as syntactic object. It is, therefore, probably a contraction: </t>
    </r>
    <r>
      <rPr>
        <i/>
        <sz val="11"/>
        <color indexed="8"/>
        <rFont val="Starling Serif"/>
        <family val="1"/>
      </rPr>
      <t>né</t>
    </r>
    <r>
      <rPr>
        <sz val="11"/>
        <color indexed="8"/>
        <rFont val="Starling Serif"/>
        <family val="1"/>
      </rPr>
      <t xml:space="preserve"> + </t>
    </r>
    <r>
      <rPr>
        <i/>
        <sz val="11"/>
        <color indexed="8"/>
        <rFont val="Starling Serif"/>
        <family val="1"/>
      </rPr>
      <t>ʼà</t>
    </r>
    <r>
      <rPr>
        <sz val="11"/>
        <color indexed="8"/>
        <rFont val="Starling Serif"/>
        <family val="1"/>
      </rPr>
      <t xml:space="preserve"> (object marker), cf. </t>
    </r>
    <r>
      <rPr>
        <i/>
        <sz val="11"/>
        <color indexed="8"/>
        <rFont val="Starling Serif"/>
        <family val="1"/>
      </rPr>
      <t>má-ʼà</t>
    </r>
    <r>
      <rPr>
        <sz val="11"/>
        <color indexed="8"/>
        <rFont val="Starling Serif"/>
        <family val="1"/>
      </rPr>
      <t xml:space="preserve"> 'whom?' from </t>
    </r>
    <r>
      <rPr>
        <i/>
        <sz val="11"/>
        <color indexed="8"/>
        <rFont val="Starling Serif"/>
        <family val="1"/>
      </rPr>
      <t>ma</t>
    </r>
    <r>
      <rPr>
        <sz val="11"/>
        <color indexed="8"/>
        <rFont val="Starling Serif"/>
        <family val="1"/>
      </rPr>
      <t xml:space="preserve"> 'who?'. </t>
    </r>
  </si>
  <si>
    <r>
      <t xml:space="preserve">Kilian-Hatz 2003: 82. Literally 'which thing?' (see 'who' for further notes on the interrogative morpheme). Substantive form, distinct from the adjectival formation </t>
    </r>
    <r>
      <rPr>
        <i/>
        <sz val="11"/>
        <color indexed="8"/>
        <rFont val="Starling Serif"/>
        <family val="1"/>
      </rPr>
      <t>ndéú</t>
    </r>
    <r>
      <rPr>
        <sz val="11"/>
        <color indexed="8"/>
        <rFont val="Starling Serif"/>
        <family val="1"/>
      </rPr>
      <t xml:space="preserve"> &lt; </t>
    </r>
    <r>
      <rPr>
        <i/>
        <sz val="11"/>
        <color indexed="8"/>
        <rFont val="Starling Serif"/>
        <family val="1"/>
      </rPr>
      <t>*ndé-xú</t>
    </r>
    <r>
      <rPr>
        <sz val="11"/>
        <color indexed="8"/>
        <rFont val="Starling Serif"/>
        <family val="1"/>
      </rPr>
      <t xml:space="preserve"> 'what kind of, which' [Kilian-Hatz 2003: 91].</t>
    </r>
  </si>
  <si>
    <r>
      <t xml:space="preserve">Visser 2001: 23; Vossen 1997: 263. Quoted as </t>
    </r>
    <r>
      <rPr>
        <i/>
        <sz val="11"/>
        <color indexed="8"/>
        <rFont val="Starling Serif"/>
        <family val="1"/>
      </rPr>
      <t>du</t>
    </r>
    <r>
      <rPr>
        <sz val="11"/>
        <color indexed="8"/>
        <rFont val="Starling Serif"/>
        <family val="1"/>
      </rPr>
      <t xml:space="preserve"> ~ </t>
    </r>
    <r>
      <rPr>
        <i/>
        <sz val="11"/>
        <color indexed="8"/>
        <rFont val="Starling Serif"/>
        <family val="1"/>
      </rPr>
      <t>duː</t>
    </r>
    <r>
      <rPr>
        <sz val="11"/>
        <color indexed="8"/>
        <rFont val="Starling Serif"/>
        <family val="1"/>
      </rPr>
      <t xml:space="preserve"> in [Barnard 1985: 164]. The morpheme </t>
    </r>
    <r>
      <rPr>
        <i/>
        <sz val="11"/>
        <color indexed="8"/>
        <rFont val="Starling Serif"/>
        <family val="1"/>
      </rPr>
      <t>m</t>
    </r>
    <r>
      <rPr>
        <sz val="11"/>
        <color indexed="8"/>
        <rFont val="Starling Serif"/>
        <family val="1"/>
      </rPr>
      <t>, whose meaning R. Vossen gives as 'what?' in [Vossen 1997: 263], is in fact a general interrogative morpheme, usually encountered in adverbials (</t>
    </r>
    <r>
      <rPr>
        <i/>
        <sz val="11"/>
        <color indexed="8"/>
        <rFont val="Starling Serif"/>
        <family val="1"/>
      </rPr>
      <t>-ǀámá</t>
    </r>
    <r>
      <rPr>
        <sz val="11"/>
        <color indexed="8"/>
        <rFont val="Starling Serif"/>
        <family val="1"/>
      </rPr>
      <t xml:space="preserve"> 'when?', </t>
    </r>
    <r>
      <rPr>
        <i/>
        <sz val="11"/>
        <color indexed="8"/>
        <rFont val="Starling Serif"/>
        <family val="1"/>
      </rPr>
      <t>-dà</t>
    </r>
    <r>
      <rPr>
        <sz val="11"/>
        <color indexed="8"/>
        <rFont val="Starling Serif"/>
        <family val="1"/>
      </rPr>
      <t xml:space="preserve"> 'where?', etc.).</t>
    </r>
  </si>
  <si>
    <r>
      <t xml:space="preserve">Vossen 1997: 264. Cf.: </t>
    </r>
    <r>
      <rPr>
        <i/>
        <sz val="11"/>
        <color indexed="8"/>
        <rFont val="Starling Serif"/>
        <family val="1"/>
      </rPr>
      <t>é yǐ xô-ʒè ʔè</t>
    </r>
    <r>
      <rPr>
        <sz val="11"/>
        <color indexed="8"/>
        <rFont val="Starling Serif"/>
        <family val="1"/>
      </rPr>
      <t xml:space="preserve"> "what is this thing?" [ibid.]. This complex form ('what-thing') is listed in [Tanaka 1978: 106] as </t>
    </r>
    <r>
      <rPr>
        <i/>
        <sz val="11"/>
        <color indexed="8"/>
        <rFont val="Starling Serif"/>
        <family val="1"/>
      </rPr>
      <t>î-ho-ši</t>
    </r>
    <r>
      <rPr>
        <sz val="11"/>
        <color indexed="8"/>
        <rFont val="Starling Serif"/>
        <family val="1"/>
      </rPr>
      <t xml:space="preserve">. On the other hand, the same source, in the same meaning 'what?', also lists forms that are clearly the same as in ǁGana - </t>
    </r>
    <r>
      <rPr>
        <i/>
        <sz val="11"/>
        <color indexed="8"/>
        <rFont val="Starling Serif"/>
        <family val="1"/>
      </rPr>
      <t>nuː</t>
    </r>
    <r>
      <rPr>
        <sz val="11"/>
        <color indexed="8"/>
        <rFont val="Starling Serif"/>
        <family val="1"/>
      </rPr>
      <t xml:space="preserve"> ~ </t>
    </r>
    <r>
      <rPr>
        <i/>
        <sz val="11"/>
        <color indexed="8"/>
        <rFont val="Starling Serif"/>
        <family val="1"/>
      </rPr>
      <t>nuː-še</t>
    </r>
    <r>
      <rPr>
        <sz val="11"/>
        <color indexed="8"/>
        <rFont val="Starling Serif"/>
        <family val="1"/>
      </rPr>
      <t xml:space="preserve"> ~ </t>
    </r>
    <r>
      <rPr>
        <i/>
        <sz val="11"/>
        <color indexed="8"/>
        <rFont val="Starling Serif"/>
        <family val="1"/>
      </rPr>
      <t>nuː-e</t>
    </r>
    <r>
      <rPr>
        <sz val="11"/>
        <color indexed="8"/>
        <rFont val="Starling Serif"/>
        <family val="1"/>
      </rPr>
      <t>; they are, however, not mentioned in R. Vossen's grammatical notes. The entire situation really requires additional investigation.</t>
    </r>
  </si>
  <si>
    <r>
      <t xml:space="preserve">Vossen 1997: 264. Cf.: </t>
    </r>
    <r>
      <rPr>
        <i/>
        <sz val="11"/>
        <color indexed="8"/>
        <rFont val="Starling Serif"/>
        <family val="1"/>
      </rPr>
      <t>é nǔ-ʒè ʔè</t>
    </r>
    <r>
      <rPr>
        <sz val="11"/>
        <color indexed="8"/>
        <rFont val="Starling Serif"/>
        <family val="1"/>
      </rPr>
      <t xml:space="preserve"> "what is this?" [ibid.]. The exact form is not clear, since the grammatical notes on the same page list the actual form as </t>
    </r>
    <r>
      <rPr>
        <i/>
        <sz val="11"/>
        <color indexed="8"/>
        <rFont val="Starling Serif"/>
        <family val="1"/>
      </rPr>
      <t>dǔ</t>
    </r>
    <r>
      <rPr>
        <sz val="11"/>
        <color indexed="8"/>
        <rFont val="Starling Serif"/>
        <family val="1"/>
      </rPr>
      <t xml:space="preserve"> rather than </t>
    </r>
    <r>
      <rPr>
        <i/>
        <sz val="11"/>
        <color indexed="8"/>
        <rFont val="Starling Serif"/>
        <family val="1"/>
      </rPr>
      <t>nǔ</t>
    </r>
    <r>
      <rPr>
        <sz val="11"/>
        <color indexed="8"/>
        <rFont val="Starling Serif"/>
        <family val="1"/>
      </rPr>
      <t xml:space="preserve">; but cf. also the forms for 'what?' in [Tanaka 1978: 106]: </t>
    </r>
    <r>
      <rPr>
        <i/>
        <sz val="11"/>
        <color indexed="8"/>
        <rFont val="Starling Serif"/>
        <family val="1"/>
      </rPr>
      <t>nuː</t>
    </r>
    <r>
      <rPr>
        <sz val="11"/>
        <color indexed="8"/>
        <rFont val="Starling Serif"/>
        <family val="1"/>
      </rPr>
      <t xml:space="preserve"> ~ </t>
    </r>
    <r>
      <rPr>
        <i/>
        <sz val="11"/>
        <color indexed="8"/>
        <rFont val="Starling Serif"/>
        <family val="1"/>
      </rPr>
      <t>nuː-se</t>
    </r>
    <r>
      <rPr>
        <sz val="11"/>
        <color indexed="8"/>
        <rFont val="Starling Serif"/>
        <family val="1"/>
      </rPr>
      <t xml:space="preserve"> ~ </t>
    </r>
    <r>
      <rPr>
        <i/>
        <sz val="11"/>
        <color indexed="8"/>
        <rFont val="Starling Serif"/>
        <family val="1"/>
      </rPr>
      <t>nuː-e</t>
    </r>
    <r>
      <rPr>
        <sz val="11"/>
        <color indexed="8"/>
        <rFont val="Starling Serif"/>
        <family val="1"/>
      </rPr>
      <t xml:space="preserve"> ~ </t>
    </r>
    <r>
      <rPr>
        <i/>
        <sz val="11"/>
        <color indexed="8"/>
        <rFont val="Starling Serif"/>
        <family val="1"/>
      </rPr>
      <t>nuː-ma</t>
    </r>
    <r>
      <rPr>
        <sz val="11"/>
        <color indexed="8"/>
        <rFont val="Starling Serif"/>
        <family val="1"/>
      </rPr>
      <t xml:space="preserve"> (with various gender and number suffixes). It is possible that </t>
    </r>
    <r>
      <rPr>
        <i/>
        <sz val="11"/>
        <color indexed="8"/>
        <rFont val="Starling Serif"/>
        <family val="1"/>
      </rPr>
      <t>dǔ</t>
    </r>
    <r>
      <rPr>
        <sz val="11"/>
        <color indexed="8"/>
        <rFont val="Starling Serif"/>
        <family val="1"/>
      </rPr>
      <t xml:space="preserve"> in [Vossen 1997: 264] is a local misprint, although external comparison clearly shows that </t>
    </r>
    <r>
      <rPr>
        <i/>
        <sz val="11"/>
        <color indexed="8"/>
        <rFont val="Starling Serif"/>
        <family val="1"/>
      </rPr>
      <t>nǔ</t>
    </r>
    <r>
      <rPr>
        <sz val="11"/>
        <color indexed="8"/>
        <rFont val="Starling Serif"/>
        <family val="1"/>
      </rPr>
      <t xml:space="preserve"> does indeed correlate with </t>
    </r>
    <r>
      <rPr>
        <i/>
        <sz val="11"/>
        <color indexed="8"/>
        <rFont val="Starling Serif"/>
        <family val="1"/>
      </rPr>
      <t>dǔ</t>
    </r>
    <r>
      <rPr>
        <sz val="11"/>
        <color indexed="8"/>
        <rFont val="Starling Serif"/>
        <family val="1"/>
      </rPr>
      <t xml:space="preserve"> in other languages (e. g. Naro).</t>
    </r>
  </si>
  <si>
    <r>
      <t xml:space="preserve">Vossen 1997: 246. Morpheme corresponds to the dual stem. Specific forms are: </t>
    </r>
    <r>
      <rPr>
        <i/>
        <sz val="11"/>
        <color indexed="8"/>
        <rFont val="Starling Serif"/>
        <family val="1"/>
      </rPr>
      <t>ʒá=ḿ</t>
    </r>
    <r>
      <rPr>
        <sz val="11"/>
        <color indexed="8"/>
        <rFont val="Starling Serif"/>
        <family val="1"/>
      </rPr>
      <t xml:space="preserve"> (masculine), </t>
    </r>
    <r>
      <rPr>
        <i/>
        <sz val="11"/>
        <color indexed="8"/>
        <rFont val="Starling Serif"/>
        <family val="1"/>
      </rPr>
      <t>sá=ḿ</t>
    </r>
    <r>
      <rPr>
        <sz val="11"/>
        <color indexed="8"/>
        <rFont val="Starling Serif"/>
        <family val="1"/>
      </rPr>
      <t xml:space="preserve"> (feminine), </t>
    </r>
    <r>
      <rPr>
        <i/>
        <sz val="11"/>
        <color indexed="8"/>
        <rFont val="Starling Serif"/>
        <family val="1"/>
      </rPr>
      <t>kʰá=ḿ</t>
    </r>
    <r>
      <rPr>
        <sz val="11"/>
        <color indexed="8"/>
        <rFont val="Starling Serif"/>
        <family val="1"/>
      </rPr>
      <t xml:space="preserve"> (common).</t>
    </r>
  </si>
  <si>
    <r>
      <t xml:space="preserve">Dornan 1917: 72, 106. This form is elicited through the example: </t>
    </r>
    <r>
      <rPr>
        <i/>
        <sz val="11"/>
        <color indexed="8"/>
        <rFont val="Starling Serif"/>
        <family val="1"/>
      </rPr>
      <t>nao e are heaha</t>
    </r>
    <r>
      <rPr>
        <sz val="11"/>
        <color indexed="8"/>
        <rFont val="Starling Serif"/>
        <family val="1"/>
      </rPr>
      <t xml:space="preserve"> "what have they done?" (other contexts listed by Dornan are not diagnostic).</t>
    </r>
  </si>
  <si>
    <r>
      <t>Vossen 1997: 381 (</t>
    </r>
    <r>
      <rPr>
        <i/>
        <sz val="11"/>
        <color indexed="8"/>
        <rFont val="Starling Serif"/>
        <family val="1"/>
      </rPr>
      <t>*(n)du</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Well attested in the Eastern branch and in several Western languages as well. </t>
    </r>
    <r>
      <rPr>
        <u val="single"/>
        <sz val="11"/>
        <color indexed="8"/>
        <rFont val="Starling Serif"/>
        <family val="1"/>
      </rPr>
      <t>Reconstruction shape</t>
    </r>
    <r>
      <rPr>
        <sz val="11"/>
        <color indexed="8"/>
        <rFont val="Starling Serif"/>
        <family val="1"/>
      </rPr>
      <t xml:space="preserve">: Khoe languages do not normally allow for word-initial consonant clusters, but initial </t>
    </r>
    <r>
      <rPr>
        <i/>
        <sz val="11"/>
        <color indexed="8"/>
        <rFont val="Starling Serif"/>
        <family val="1"/>
      </rPr>
      <t>nd-</t>
    </r>
    <r>
      <rPr>
        <sz val="11"/>
        <color indexed="8"/>
        <rFont val="Starling Serif"/>
        <family val="1"/>
      </rPr>
      <t xml:space="preserve"> for this stem is well attested in several languages, signifying a certain degree of uniqueness. In this situation, it is quite likely that Naro </t>
    </r>
    <r>
      <rPr>
        <i/>
        <sz val="11"/>
        <color indexed="8"/>
        <rFont val="Starling Serif"/>
        <family val="1"/>
      </rPr>
      <t>dǔ</t>
    </r>
    <r>
      <rPr>
        <sz val="11"/>
        <color indexed="8"/>
        <rFont val="Starling Serif"/>
        <family val="1"/>
      </rPr>
      <t xml:space="preserve">, Deti </t>
    </r>
    <r>
      <rPr>
        <i/>
        <sz val="11"/>
        <color indexed="8"/>
        <rFont val="Starling Serif"/>
        <family val="1"/>
      </rPr>
      <t>dú</t>
    </r>
    <r>
      <rPr>
        <sz val="11"/>
        <color indexed="8"/>
        <rFont val="Starling Serif"/>
        <family val="1"/>
      </rPr>
      <t xml:space="preserve"> etc. are phonotactic simplifications of the original </t>
    </r>
    <r>
      <rPr>
        <i/>
        <sz val="11"/>
        <color indexed="8"/>
        <rFont val="Starling Serif"/>
        <family val="1"/>
      </rPr>
      <t>*ndu</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The existence of a simple root </t>
    </r>
    <r>
      <rPr>
        <i/>
        <sz val="11"/>
        <color indexed="8"/>
        <rFont val="Starling Serif"/>
        <family val="1"/>
      </rPr>
      <t>*ndu</t>
    </r>
    <r>
      <rPr>
        <sz val="11"/>
        <color indexed="8"/>
        <rFont val="Starling Serif"/>
        <family val="1"/>
      </rPr>
      <t xml:space="preserve"> is highly unlikely for phonotactic reasons; the form may be analyzed as an old contraction of a bisyllabic compound (e.g. </t>
    </r>
    <r>
      <rPr>
        <i/>
        <sz val="11"/>
        <color indexed="8"/>
        <rFont val="Starling Serif"/>
        <family val="1"/>
      </rPr>
      <t>*na-du</t>
    </r>
    <r>
      <rPr>
        <sz val="11"/>
        <color indexed="8"/>
        <rFont val="Starling Serif"/>
        <family val="1"/>
      </rPr>
      <t xml:space="preserve">) where the first morpheme is the same general interrogative stem that functions by itself in several Khoe languages with the adjectival meaning 'which?' (e.g. Kxoe, Cara </t>
    </r>
    <r>
      <rPr>
        <i/>
        <sz val="11"/>
        <color indexed="8"/>
        <rFont val="Starling Serif"/>
        <family val="1"/>
      </rPr>
      <t>ná</t>
    </r>
    <r>
      <rPr>
        <sz val="11"/>
        <color indexed="8"/>
        <rFont val="Starling Serif"/>
        <family val="1"/>
      </rPr>
      <t xml:space="preserve">, Kua </t>
    </r>
    <r>
      <rPr>
        <i/>
        <sz val="11"/>
        <color indexed="8"/>
        <rFont val="Starling Serif"/>
        <family val="1"/>
      </rPr>
      <t>nǎ</t>
    </r>
    <r>
      <rPr>
        <sz val="11"/>
        <color indexed="8"/>
        <rFont val="Starling Serif"/>
        <family val="1"/>
      </rPr>
      <t xml:space="preserve">). In this case, the second morpheme should probably go back to some old noun meaning smth. like 'thing', though no isolated word like </t>
    </r>
    <r>
      <rPr>
        <i/>
        <sz val="11"/>
        <color indexed="8"/>
        <rFont val="Starling Serif"/>
        <family val="1"/>
      </rPr>
      <t>*du</t>
    </r>
    <r>
      <rPr>
        <sz val="11"/>
        <color indexed="8"/>
        <rFont val="Starling Serif"/>
        <family val="1"/>
      </rPr>
      <t xml:space="preserve"> or </t>
    </r>
    <r>
      <rPr>
        <i/>
        <sz val="11"/>
        <color indexed="8"/>
        <rFont val="Starling Serif"/>
        <family val="1"/>
      </rPr>
      <t>*tu</t>
    </r>
    <r>
      <rPr>
        <sz val="11"/>
        <color indexed="8"/>
        <rFont val="Starling Serif"/>
        <family val="1"/>
      </rPr>
      <t xml:space="preserve"> is attested with anything close to that meaning. Nevertheless, already on the Proto-Khoe level </t>
    </r>
    <r>
      <rPr>
        <i/>
        <sz val="11"/>
        <color indexed="8"/>
        <rFont val="Starling Serif"/>
        <family val="1"/>
      </rPr>
      <t>*ndu</t>
    </r>
    <r>
      <rPr>
        <sz val="11"/>
        <color indexed="8"/>
        <rFont val="Starling Serif"/>
        <family val="1"/>
      </rPr>
      <t xml:space="preserve"> must have been understood as an inseparable entity, given its firmly monosyllabic behavior in all daughter languages. </t>
    </r>
    <r>
      <rPr>
        <u val="single"/>
        <sz val="11"/>
        <color indexed="8"/>
        <rFont val="Starling Serif"/>
        <family val="1"/>
      </rPr>
      <t>Replacements</t>
    </r>
    <r>
      <rPr>
        <sz val="11"/>
        <color indexed="8"/>
        <rFont val="Starling Serif"/>
        <family val="1"/>
      </rPr>
      <t xml:space="preserve">: It looks as if the original compound </t>
    </r>
    <r>
      <rPr>
        <i/>
        <sz val="11"/>
        <color indexed="8"/>
        <rFont val="Starling Serif"/>
        <family val="1"/>
      </rPr>
      <t>*n-du</t>
    </r>
    <r>
      <rPr>
        <sz val="11"/>
        <color indexed="8"/>
        <rFont val="Starling Serif"/>
        <family val="1"/>
      </rPr>
      <t xml:space="preserve"> is prone to being replaced by other forms containing the general adjectival interrogative morpheme </t>
    </r>
    <r>
      <rPr>
        <i/>
        <sz val="11"/>
        <color indexed="8"/>
        <rFont val="Starling Serif"/>
        <family val="1"/>
      </rPr>
      <t>*na-</t>
    </r>
    <r>
      <rPr>
        <sz val="11"/>
        <color indexed="8"/>
        <rFont val="Starling Serif"/>
        <family val="1"/>
      </rPr>
      <t xml:space="preserve">: (a) ǁAni </t>
    </r>
    <r>
      <rPr>
        <i/>
        <sz val="11"/>
        <color indexed="8"/>
        <rFont val="Starling Serif"/>
        <family val="1"/>
      </rPr>
      <t>né</t>
    </r>
    <r>
      <rPr>
        <sz val="11"/>
        <color indexed="8"/>
        <rFont val="Starling Serif"/>
        <family val="1"/>
      </rPr>
      <t xml:space="preserve">, Tsʼixa </t>
    </r>
    <r>
      <rPr>
        <i/>
        <sz val="11"/>
        <color indexed="8"/>
        <rFont val="Starling Serif"/>
        <family val="1"/>
      </rPr>
      <t>né</t>
    </r>
    <r>
      <rPr>
        <sz val="11"/>
        <color indexed="8"/>
        <rFont val="Starling Serif"/>
        <family val="1"/>
      </rPr>
      <t xml:space="preserve"> is an areal isogloss, probably a contraction from </t>
    </r>
    <r>
      <rPr>
        <i/>
        <sz val="11"/>
        <color indexed="8"/>
        <rFont val="Starling Serif"/>
        <family val="1"/>
      </rPr>
      <t>*na-e</t>
    </r>
    <r>
      <rPr>
        <sz val="11"/>
        <color indexed="8"/>
        <rFont val="Starling Serif"/>
        <family val="1"/>
      </rPr>
      <t xml:space="preserve"> or </t>
    </r>
    <r>
      <rPr>
        <i/>
        <sz val="11"/>
        <color indexed="8"/>
        <rFont val="Starling Serif"/>
        <family val="1"/>
      </rPr>
      <t>*na-i</t>
    </r>
    <r>
      <rPr>
        <sz val="11"/>
        <color indexed="8"/>
        <rFont val="Starling Serif"/>
        <family val="1"/>
      </rPr>
      <t xml:space="preserve">; (b) Kua </t>
    </r>
    <r>
      <rPr>
        <i/>
        <sz val="11"/>
        <color indexed="8"/>
        <rFont val="Starling Serif"/>
        <family val="1"/>
      </rPr>
      <t>ná-</t>
    </r>
    <r>
      <rPr>
        <sz val="11"/>
        <color indexed="8"/>
        <rFont val="Starling Serif"/>
        <family val="1"/>
      </rPr>
      <t xml:space="preserve">, Hiechware </t>
    </r>
    <r>
      <rPr>
        <i/>
        <sz val="11"/>
        <color indexed="8"/>
        <rFont val="Starling Serif"/>
        <family val="1"/>
      </rPr>
      <t>na-o</t>
    </r>
    <r>
      <rPr>
        <sz val="11"/>
        <color indexed="8"/>
        <rFont val="Starling Serif"/>
        <family val="1"/>
      </rPr>
      <t xml:space="preserve"> is another obvious compound, restricted to the Kua-Tsua subgroup. In both cases, the second morpheme may historically go back to one of the deictic stems (</t>
    </r>
    <r>
      <rPr>
        <i/>
        <sz val="11"/>
        <color indexed="8"/>
        <rFont val="Starling Serif"/>
        <family val="1"/>
      </rPr>
      <t>*i</t>
    </r>
    <r>
      <rPr>
        <sz val="11"/>
        <color indexed="8"/>
        <rFont val="Starling Serif"/>
        <family val="1"/>
      </rPr>
      <t xml:space="preserve"> 'this', </t>
    </r>
    <r>
      <rPr>
        <i/>
        <sz val="11"/>
        <color indexed="8"/>
        <rFont val="Starling Serif"/>
        <family val="1"/>
      </rPr>
      <t>*u</t>
    </r>
    <r>
      <rPr>
        <sz val="11"/>
        <color indexed="8"/>
        <rFont val="Starling Serif"/>
        <family val="1"/>
      </rPr>
      <t xml:space="preserve"> 'that'). Another case is (c) Kxoe </t>
    </r>
    <r>
      <rPr>
        <i/>
        <sz val="11"/>
        <color indexed="8"/>
        <rFont val="Starling Serif"/>
        <family val="1"/>
      </rPr>
      <t>mà-xú</t>
    </r>
    <r>
      <rPr>
        <sz val="11"/>
        <color indexed="8"/>
        <rFont val="Starling Serif"/>
        <family val="1"/>
      </rPr>
      <t xml:space="preserve">, composed of </t>
    </r>
    <r>
      <rPr>
        <i/>
        <sz val="11"/>
        <color indexed="8"/>
        <rFont val="Starling Serif"/>
        <family val="1"/>
      </rPr>
      <t>*ma</t>
    </r>
    <r>
      <rPr>
        <sz val="11"/>
        <color indexed="8"/>
        <rFont val="Starling Serif"/>
        <family val="1"/>
      </rPr>
      <t xml:space="preserve"> 'who?' + </t>
    </r>
    <r>
      <rPr>
        <i/>
        <sz val="11"/>
        <color indexed="8"/>
        <rFont val="Starling Serif"/>
        <family val="1"/>
      </rPr>
      <t>*xu</t>
    </r>
    <r>
      <rPr>
        <sz val="11"/>
        <color indexed="8"/>
        <rFont val="Starling Serif"/>
        <family val="1"/>
      </rPr>
      <t xml:space="preserve"> 'thing'.</t>
    </r>
  </si>
  <si>
    <r>
      <t>*xoɛ</t>
    </r>
    <r>
      <rPr>
        <sz val="11"/>
        <color indexed="8"/>
        <rFont val="Starling Serif"/>
        <family val="1"/>
      </rPr>
      <t xml:space="preserve"> #</t>
    </r>
  </si>
  <si>
    <r>
      <t xml:space="preserve">Kilian-Hatz 2003: 175. Verbal stem; meaning glossed as 'be white, be beige, be whitish'. The suffix </t>
    </r>
    <r>
      <rPr>
        <i/>
        <sz val="11"/>
        <color indexed="8"/>
        <rFont val="Starling Serif"/>
        <family val="1"/>
      </rPr>
      <t>-ʆi</t>
    </r>
    <r>
      <rPr>
        <sz val="11"/>
        <color indexed="8"/>
        <rFont val="Starling Serif"/>
        <family val="1"/>
      </rPr>
      <t xml:space="preserve"> is used to derive verbs from nouns, and the corresponding nominal stem </t>
    </r>
    <r>
      <rPr>
        <i/>
        <sz val="11"/>
        <color indexed="8"/>
        <rFont val="Starling Serif"/>
        <family val="1"/>
      </rPr>
      <t>!ʼé</t>
    </r>
    <r>
      <rPr>
        <sz val="11"/>
        <color indexed="8"/>
        <rFont val="Starling Serif"/>
        <family val="1"/>
      </rPr>
      <t xml:space="preserve"> 'something white' is attested in [Köhler 1981: 500], but not in Kilian-Hatz's dictionary. Antiquity of this stem is dubious, since it contains the alveolar click </t>
    </r>
    <r>
      <rPr>
        <i/>
        <sz val="11"/>
        <color indexed="8"/>
        <rFont val="Starling Serif"/>
        <family val="1"/>
      </rPr>
      <t>!-</t>
    </r>
    <r>
      <rPr>
        <sz val="11"/>
        <color indexed="8"/>
        <rFont val="Starling Serif"/>
        <family val="1"/>
      </rPr>
      <t xml:space="preserve">, which is generally lost in Kxoe in verbs of Proto-West Khoe origin. However, no identifiable source of borrowing has been detected so far. Cf. also the secondary synonym </t>
    </r>
    <r>
      <rPr>
        <i/>
        <sz val="11"/>
        <color indexed="8"/>
        <rFont val="Starling Serif"/>
        <family val="1"/>
      </rPr>
      <t>xù-ʆi</t>
    </r>
    <r>
      <rPr>
        <sz val="11"/>
        <color indexed="8"/>
        <rFont val="Starling Serif"/>
        <family val="1"/>
      </rPr>
      <t xml:space="preserve"> 'be bright white, be very white' [Kilian-Hatz 2003: 147].</t>
    </r>
  </si>
  <si>
    <r>
      <t xml:space="preserve">Visser 2001: 75. Quoted as </t>
    </r>
    <r>
      <rPr>
        <i/>
        <sz val="11"/>
        <color indexed="8"/>
        <rFont val="Starling Serif"/>
        <family val="1"/>
      </rPr>
      <t>!ʼú</t>
    </r>
    <r>
      <rPr>
        <sz val="11"/>
        <color indexed="8"/>
        <rFont val="Starling Serif"/>
        <family val="1"/>
      </rPr>
      <t xml:space="preserve"> in [Vossen 1997: 506]; as </t>
    </r>
    <r>
      <rPr>
        <i/>
        <sz val="11"/>
        <color indexed="8"/>
        <rFont val="Starling Serif"/>
        <family val="1"/>
      </rPr>
      <t>!ʼú</t>
    </r>
    <r>
      <rPr>
        <sz val="11"/>
        <color indexed="8"/>
        <rFont val="Starling Serif"/>
        <family val="1"/>
      </rPr>
      <t xml:space="preserve"> ~ </t>
    </r>
    <r>
      <rPr>
        <i/>
        <sz val="11"/>
        <color indexed="8"/>
        <rFont val="Starling Serif"/>
        <family val="1"/>
      </rPr>
      <t>!ʼó</t>
    </r>
    <r>
      <rPr>
        <sz val="11"/>
        <color indexed="8"/>
        <rFont val="Starling Serif"/>
        <family val="1"/>
      </rPr>
      <t xml:space="preserve"> ~ </t>
    </r>
    <r>
      <rPr>
        <i/>
        <sz val="11"/>
        <color indexed="8"/>
        <rFont val="Starling Serif"/>
        <family val="1"/>
      </rPr>
      <t>!ú</t>
    </r>
    <r>
      <rPr>
        <sz val="11"/>
        <color indexed="8"/>
        <rFont val="Starling Serif"/>
        <family val="1"/>
      </rPr>
      <t xml:space="preserve"> ~ </t>
    </r>
    <r>
      <rPr>
        <i/>
        <sz val="11"/>
        <color indexed="8"/>
        <rFont val="Starling Serif"/>
        <family val="1"/>
      </rPr>
      <t>!ó</t>
    </r>
    <r>
      <rPr>
        <sz val="11"/>
        <color indexed="8"/>
        <rFont val="Starling Serif"/>
        <family val="1"/>
      </rPr>
      <t xml:space="preserve"> in [Barnard 1985: 121]. Distinct from </t>
    </r>
    <r>
      <rPr>
        <i/>
        <sz val="11"/>
        <color indexed="8"/>
        <rFont val="Starling Serif"/>
        <family val="1"/>
      </rPr>
      <t>ǀʰṍː</t>
    </r>
    <r>
      <rPr>
        <sz val="11"/>
        <color indexed="8"/>
        <rFont val="Starling Serif"/>
        <family val="1"/>
      </rPr>
      <t xml:space="preserve"> 'white person' [Visser 2001: 11] and the supposedly "emphatic" adjective </t>
    </r>
    <r>
      <rPr>
        <i/>
        <sz val="11"/>
        <color indexed="8"/>
        <rFont val="Starling Serif"/>
        <family val="1"/>
      </rPr>
      <t>xõẽ-xõẽ-se</t>
    </r>
    <r>
      <rPr>
        <sz val="11"/>
        <color indexed="8"/>
        <rFont val="Starling Serif"/>
        <family val="1"/>
      </rPr>
      <t xml:space="preserve"> 'very white' [Visser 2001: 29].</t>
    </r>
  </si>
  <si>
    <r>
      <t xml:space="preserve">Vossen 1997: 506. Quoted as </t>
    </r>
    <r>
      <rPr>
        <i/>
        <sz val="11"/>
        <color indexed="8"/>
        <rFont val="Starling Serif"/>
        <family val="1"/>
      </rPr>
      <t>!u</t>
    </r>
    <r>
      <rPr>
        <sz val="11"/>
        <color indexed="8"/>
        <rFont val="Starling Serif"/>
        <family val="1"/>
      </rPr>
      <t xml:space="preserve"> in [Tanaka 1978: 107].</t>
    </r>
  </si>
  <si>
    <r>
      <t>Vossen 1997: 506 (</t>
    </r>
    <r>
      <rPr>
        <i/>
        <sz val="11"/>
        <color indexed="8"/>
        <rFont val="Starling Serif"/>
        <family val="1"/>
      </rPr>
      <t>*xóé</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several East Kalahari Khoe languages (Cara, ǀXaise, Deti; also in Hiechware as a representative of "old Tshwa" speech patterns), as well as in ǁAni, at the other end of the Kalahari Khoe continuum. </t>
    </r>
    <r>
      <rPr>
        <u val="single"/>
        <sz val="11"/>
        <color indexed="8"/>
        <rFont val="Starling Serif"/>
        <family val="1"/>
      </rPr>
      <t>Replacements</t>
    </r>
    <r>
      <rPr>
        <sz val="11"/>
        <color indexed="8"/>
        <rFont val="Starling Serif"/>
        <family val="1"/>
      </rPr>
      <t xml:space="preserve">: Upon first sight, the most obvious candidate for Proto-Kalahari Khoe 'white' would be </t>
    </r>
    <r>
      <rPr>
        <i/>
        <sz val="11"/>
        <color indexed="8"/>
        <rFont val="Starling Serif"/>
        <family val="1"/>
      </rPr>
      <t>*!ʼu</t>
    </r>
    <r>
      <rPr>
        <sz val="11"/>
        <color indexed="8"/>
        <rFont val="Starling Serif"/>
        <family val="1"/>
      </rPr>
      <t xml:space="preserve">, whose internal distribution is at least as strong as that of </t>
    </r>
    <r>
      <rPr>
        <i/>
        <sz val="11"/>
        <color indexed="8"/>
        <rFont val="Starling Serif"/>
        <family val="1"/>
      </rPr>
      <t>*xoɛ</t>
    </r>
    <r>
      <rPr>
        <sz val="11"/>
        <color indexed="8"/>
        <rFont val="Starling Serif"/>
        <family val="1"/>
      </rPr>
      <t xml:space="preserve"> and which is also supported by external data (Nama </t>
    </r>
    <r>
      <rPr>
        <i/>
        <sz val="11"/>
        <color indexed="8"/>
        <rFont val="Starling Serif"/>
        <family val="1"/>
      </rPr>
      <t>*!ʼu-ri</t>
    </r>
    <r>
      <rPr>
        <sz val="11"/>
        <color indexed="8"/>
        <rFont val="Starling Serif"/>
        <family val="1"/>
      </rPr>
      <t xml:space="preserve"> 'white'). However, a serious problem with this solution is that the reflexes of this root in Kua-Tsua (Kua </t>
    </r>
    <r>
      <rPr>
        <i/>
        <sz val="11"/>
        <color indexed="8"/>
        <rFont val="Starling Serif"/>
        <family val="1"/>
      </rPr>
      <t>!ʼǔ</t>
    </r>
    <r>
      <rPr>
        <sz val="11"/>
        <color indexed="8"/>
        <rFont val="Starling Serif"/>
        <family val="1"/>
      </rPr>
      <t xml:space="preserve">, Tsua </t>
    </r>
    <r>
      <rPr>
        <i/>
        <sz val="11"/>
        <color indexed="8"/>
        <rFont val="Starling Serif"/>
        <family val="1"/>
      </rPr>
      <t>!ʼú</t>
    </r>
    <r>
      <rPr>
        <sz val="11"/>
        <color indexed="8"/>
        <rFont val="Starling Serif"/>
        <family val="1"/>
      </rPr>
      <t xml:space="preserve">) show preservation of the alveolar click, a near-unique situation, since the East Kalahari Khoe branch regularly drops this click. This implies that the Kua-Tsua forms were probably borrowed - perhaps from Naro or some other source. In the end, the only language whose reflex cannot at all be placed under doubt for phonetic reasons is Naro itself; and it cannot be excluded, either, that the Naro form, too, is ultimately a borrowing from a Khoekhoe source (cf. particularly the preservation of the root </t>
    </r>
    <r>
      <rPr>
        <i/>
        <sz val="11"/>
        <color indexed="8"/>
        <rFont val="Starling Serif"/>
        <family val="1"/>
      </rPr>
      <t>*xoɛ</t>
    </r>
    <r>
      <rPr>
        <sz val="11"/>
        <color indexed="8"/>
        <rFont val="Starling Serif"/>
        <family val="1"/>
      </rPr>
      <t xml:space="preserve"> in Naro in the emphatic form </t>
    </r>
    <r>
      <rPr>
        <i/>
        <sz val="11"/>
        <color indexed="8"/>
        <rFont val="Starling Serif"/>
        <family val="1"/>
      </rPr>
      <t>xõẽ-xõẽ-se</t>
    </r>
    <r>
      <rPr>
        <sz val="11"/>
        <color indexed="8"/>
        <rFont val="Starling Serif"/>
        <family val="1"/>
      </rPr>
      <t xml:space="preserve"> 'very white'). On the other hand, it must be noted that the form </t>
    </r>
    <r>
      <rPr>
        <i/>
        <sz val="11"/>
        <color indexed="8"/>
        <rFont val="Starling Serif"/>
        <family val="1"/>
      </rPr>
      <t>*xoɛ</t>
    </r>
    <r>
      <rPr>
        <sz val="11"/>
        <color indexed="8"/>
        <rFont val="Starling Serif"/>
        <family val="1"/>
      </rPr>
      <t xml:space="preserve"> (a) is not particularly stable in itself, as we see it being easily replaced by other items, such as </t>
    </r>
    <r>
      <rPr>
        <i/>
        <sz val="11"/>
        <color indexed="8"/>
        <rFont val="Starling Serif"/>
        <family val="1"/>
      </rPr>
      <t>*!ʼe</t>
    </r>
    <r>
      <rPr>
        <sz val="11"/>
        <color indexed="8"/>
        <rFont val="Starling Serif"/>
        <family val="1"/>
      </rPr>
      <t xml:space="preserve"> for ǀGanda-ǁAni and </t>
    </r>
    <r>
      <rPr>
        <i/>
        <sz val="11"/>
        <color indexed="8"/>
        <rFont val="Starling Serif"/>
        <family val="1"/>
      </rPr>
      <t>*!o-</t>
    </r>
    <r>
      <rPr>
        <sz val="11"/>
        <color indexed="8"/>
        <rFont val="Starling Serif"/>
        <family val="1"/>
      </rPr>
      <t xml:space="preserve"> for Danisi and Tsʼixa, both of unclear origin; (b) may be nominal in origin, cf. its meaning in Kxoe - </t>
    </r>
    <r>
      <rPr>
        <i/>
        <sz val="11"/>
        <color indexed="8"/>
        <rFont val="Starling Serif"/>
        <family val="1"/>
      </rPr>
      <t>xó</t>
    </r>
    <r>
      <rPr>
        <sz val="11"/>
        <color indexed="8"/>
        <rFont val="Starling Serif"/>
        <family val="1"/>
      </rPr>
      <t xml:space="preserve"> 'foam, froth', as well as external cognates (most likely related to Nama </t>
    </r>
    <r>
      <rPr>
        <i/>
        <sz val="11"/>
        <color indexed="8"/>
        <rFont val="Starling Serif"/>
        <family val="1"/>
      </rPr>
      <t>goa</t>
    </r>
    <r>
      <rPr>
        <sz val="11"/>
        <color indexed="8"/>
        <rFont val="Starling Serif"/>
        <family val="1"/>
      </rPr>
      <t xml:space="preserve">, !Ora </t>
    </r>
    <r>
      <rPr>
        <i/>
        <sz val="11"/>
        <color indexed="8"/>
        <rFont val="Starling Serif"/>
        <family val="1"/>
      </rPr>
      <t>gòà-b</t>
    </r>
    <r>
      <rPr>
        <sz val="11"/>
        <color indexed="8"/>
        <rFont val="Starling Serif"/>
        <family val="1"/>
      </rPr>
      <t xml:space="preserve"> 'froth, foam'. All this means that the reconstruction is highly tentative. </t>
    </r>
    <r>
      <rPr>
        <u val="single"/>
        <sz val="11"/>
        <color indexed="8"/>
        <rFont val="Starling Serif"/>
        <family val="1"/>
      </rPr>
      <t>Reconstruction shape</t>
    </r>
    <r>
      <rPr>
        <sz val="11"/>
        <color indexed="8"/>
        <rFont val="Starling Serif"/>
        <family val="1"/>
      </rPr>
      <t xml:space="preserve">: Correspondences for those languages in which the item is attested are generally regular; ǁAni data speak in favor of reconstructing the word as </t>
    </r>
    <r>
      <rPr>
        <i/>
        <sz val="11"/>
        <color indexed="8"/>
        <rFont val="Starling Serif"/>
        <family val="1"/>
      </rPr>
      <t>*xoɛ</t>
    </r>
    <r>
      <rPr>
        <sz val="11"/>
        <color indexed="8"/>
        <rFont val="Starling Serif"/>
        <family val="1"/>
      </rPr>
      <t xml:space="preserve"> rather than </t>
    </r>
    <r>
      <rPr>
        <i/>
        <sz val="11"/>
        <color indexed="8"/>
        <rFont val="Starling Serif"/>
        <family val="1"/>
      </rPr>
      <t>*xoe</t>
    </r>
    <r>
      <rPr>
        <sz val="11"/>
        <color indexed="8"/>
        <rFont val="Starling Serif"/>
        <family val="1"/>
      </rPr>
      <t xml:space="preserve"> (this also agrees with the reflexes in Khoekhoe, where </t>
    </r>
    <r>
      <rPr>
        <i/>
        <sz val="11"/>
        <color indexed="8"/>
        <rFont val="Starling Serif"/>
        <family val="1"/>
      </rPr>
      <t>*oɛ</t>
    </r>
    <r>
      <rPr>
        <sz val="11"/>
        <color indexed="8"/>
        <rFont val="Starling Serif"/>
        <family val="1"/>
      </rPr>
      <t xml:space="preserve"> &gt; </t>
    </r>
    <r>
      <rPr>
        <i/>
        <sz val="11"/>
        <color indexed="8"/>
        <rFont val="Starling Serif"/>
        <family val="1"/>
      </rPr>
      <t>oa</t>
    </r>
    <r>
      <rPr>
        <sz val="11"/>
        <color indexed="8"/>
        <rFont val="Starling Serif"/>
        <family val="1"/>
      </rPr>
      <t>).</t>
    </r>
  </si>
  <si>
    <r>
      <t xml:space="preserve">Kilian-Hatz 2003: 84. Quoted as </t>
    </r>
    <r>
      <rPr>
        <i/>
        <sz val="11"/>
        <color indexed="8"/>
        <rFont val="Starling Serif"/>
        <family val="1"/>
      </rPr>
      <t>m</t>
    </r>
    <r>
      <rPr>
        <sz val="11"/>
        <color indexed="8"/>
        <rFont val="Starling Serif"/>
        <family val="1"/>
      </rPr>
      <t xml:space="preserve"> in [Köhler 1981: 526]. Substantive form, obviously related to the adjectival form </t>
    </r>
    <r>
      <rPr>
        <i/>
        <sz val="11"/>
        <color indexed="8"/>
        <rFont val="Starling Serif"/>
        <family val="1"/>
      </rPr>
      <t>màā</t>
    </r>
    <r>
      <rPr>
        <sz val="11"/>
        <color indexed="8"/>
        <rFont val="Starling Serif"/>
        <family val="1"/>
      </rPr>
      <t xml:space="preserve"> [Kilian-Hatz 2003: 81] = </t>
    </r>
    <r>
      <rPr>
        <i/>
        <sz val="11"/>
        <color indexed="8"/>
        <rFont val="Starling Serif"/>
        <family val="1"/>
      </rPr>
      <t>mǎ</t>
    </r>
    <r>
      <rPr>
        <sz val="11"/>
        <color indexed="8"/>
        <rFont val="Starling Serif"/>
        <family val="1"/>
      </rPr>
      <t xml:space="preserve"> [Köhler 1981: 526] 'what (kind of), which'.</t>
    </r>
  </si>
  <si>
    <r>
      <t xml:space="preserve">Visser 2001: 18. Quoted as </t>
    </r>
    <r>
      <rPr>
        <i/>
        <sz val="11"/>
        <color indexed="8"/>
        <rFont val="Starling Serif"/>
        <family val="1"/>
      </rPr>
      <t>di</t>
    </r>
    <r>
      <rPr>
        <sz val="11"/>
        <color indexed="8"/>
        <rFont val="Starling Serif"/>
        <family val="1"/>
      </rPr>
      <t xml:space="preserve"> in [Vossen 1997: 263] and in [Barnard 1985: 165]; also used with gender markers (</t>
    </r>
    <r>
      <rPr>
        <i/>
        <sz val="11"/>
        <color indexed="8"/>
        <rFont val="Starling Serif"/>
        <family val="1"/>
      </rPr>
      <t>dí-bá</t>
    </r>
    <r>
      <rPr>
        <sz val="11"/>
        <color indexed="8"/>
        <rFont val="Starling Serif"/>
        <family val="1"/>
      </rPr>
      <t xml:space="preserve"> masc., </t>
    </r>
    <r>
      <rPr>
        <i/>
        <sz val="11"/>
        <color indexed="8"/>
        <rFont val="Starling Serif"/>
        <family val="1"/>
      </rPr>
      <t>dí-sá</t>
    </r>
    <r>
      <rPr>
        <sz val="11"/>
        <color indexed="8"/>
        <rFont val="Starling Serif"/>
        <family val="1"/>
      </rPr>
      <t xml:space="preserve"> fem., </t>
    </r>
    <r>
      <rPr>
        <i/>
        <sz val="11"/>
        <color indexed="8"/>
        <rFont val="Starling Serif"/>
        <family val="1"/>
      </rPr>
      <t>dí-ná</t>
    </r>
    <r>
      <rPr>
        <sz val="11"/>
        <color indexed="8"/>
        <rFont val="Starling Serif"/>
        <family val="1"/>
      </rPr>
      <t xml:space="preserve"> general).</t>
    </r>
  </si>
  <si>
    <r>
      <t xml:space="preserve">Vossen 1997: 264. The quasi-synonymous </t>
    </r>
    <r>
      <rPr>
        <i/>
        <sz val="11"/>
        <color indexed="8"/>
        <rFont val="Starling Serif"/>
        <family val="1"/>
      </rPr>
      <t>m</t>
    </r>
    <r>
      <rPr>
        <sz val="11"/>
        <color indexed="8"/>
        <rFont val="Starling Serif"/>
        <family val="1"/>
      </rPr>
      <t xml:space="preserve">, judging by the examples, is used rather as an adjectival question word referring to already identified people, e. g.: </t>
    </r>
    <r>
      <rPr>
        <i/>
        <sz val="11"/>
        <color indexed="8"/>
        <rFont val="Starling Serif"/>
        <family val="1"/>
      </rPr>
      <t>é-ǁù xʼáó-kʰòè-ǁù m-ǁù ʔè</t>
    </r>
    <r>
      <rPr>
        <sz val="11"/>
        <color indexed="8"/>
        <rFont val="Starling Serif"/>
        <family val="1"/>
      </rPr>
      <t xml:space="preserve"> "who (i. e. what) are these men?" [ibid.].</t>
    </r>
  </si>
  <si>
    <r>
      <t xml:space="preserve">Vossen 1997: 264. The quasi-synonymous </t>
    </r>
    <r>
      <rPr>
        <i/>
        <sz val="11"/>
        <color indexed="8"/>
        <rFont val="Starling Serif"/>
        <family val="1"/>
      </rPr>
      <t>mâ</t>
    </r>
    <r>
      <rPr>
        <sz val="11"/>
        <color indexed="8"/>
        <rFont val="Starling Serif"/>
        <family val="1"/>
      </rPr>
      <t xml:space="preserve">, judging by the examples, is used rather as an adjectival question word referring to already identified people, e. g.: </t>
    </r>
    <r>
      <rPr>
        <i/>
        <sz val="11"/>
        <color indexed="8"/>
        <rFont val="Starling Serif"/>
        <family val="1"/>
      </rPr>
      <t>é-s kʰóè-sà má-s ʔè</t>
    </r>
    <r>
      <rPr>
        <sz val="11"/>
        <color indexed="8"/>
        <rFont val="Starling Serif"/>
        <family val="1"/>
      </rPr>
      <t xml:space="preserve"> "who (i. e. what) is this woman?" [ibid.]. </t>
    </r>
  </si>
  <si>
    <r>
      <t xml:space="preserve">Vossen 1997: 265. According to R. Vossen, this interrogative pronoun is in free variation with a different stem, </t>
    </r>
    <r>
      <rPr>
        <i/>
        <sz val="11"/>
        <color indexed="8"/>
        <rFont val="Starling Serif"/>
        <family val="1"/>
      </rPr>
      <t>ná</t>
    </r>
    <r>
      <rPr>
        <sz val="11"/>
        <color indexed="8"/>
        <rFont val="Starling Serif"/>
        <family val="1"/>
      </rPr>
      <t>.</t>
    </r>
  </si>
  <si>
    <r>
      <t xml:space="preserve">Vossen 1997: 265. According to R. Vossen, this interrogative pronoun is in free variation with a different stem, </t>
    </r>
    <r>
      <rPr>
        <i/>
        <sz val="11"/>
        <color indexed="8"/>
        <rFont val="Starling Serif"/>
        <family val="1"/>
      </rPr>
      <t>nǎ</t>
    </r>
    <r>
      <rPr>
        <sz val="11"/>
        <color indexed="8"/>
        <rFont val="Starling Serif"/>
        <family val="1"/>
      </rPr>
      <t>.</t>
    </r>
  </si>
  <si>
    <r>
      <t xml:space="preserve">Dornan 1917: 66. Cf.: </t>
    </r>
    <r>
      <rPr>
        <i/>
        <sz val="11"/>
        <color indexed="8"/>
        <rFont val="Starling Serif"/>
        <family val="1"/>
      </rPr>
      <t>kau nare</t>
    </r>
    <r>
      <rPr>
        <sz val="11"/>
        <color indexed="8"/>
        <rFont val="Starling Serif"/>
        <family val="1"/>
      </rPr>
      <t xml:space="preserve"> "who are you?", </t>
    </r>
    <r>
      <rPr>
        <i/>
        <sz val="11"/>
        <color indexed="8"/>
        <rFont val="Starling Serif"/>
        <family val="1"/>
      </rPr>
      <t>nare ča kwa moː</t>
    </r>
    <r>
      <rPr>
        <sz val="11"/>
        <color indexed="8"/>
        <rFont val="Starling Serif"/>
        <family val="1"/>
      </rPr>
      <t xml:space="preserve"> "whom do you see?".</t>
    </r>
  </si>
  <si>
    <r>
      <t>Vossen 1997: 379 (</t>
    </r>
    <r>
      <rPr>
        <i/>
        <sz val="11"/>
        <color indexed="8"/>
        <rFont val="Starling Serif"/>
        <family val="1"/>
      </rPr>
      <t>*mã</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Very well attested throughout both West and East Kalahari Khoe languages. </t>
    </r>
    <r>
      <rPr>
        <u val="single"/>
        <sz val="11"/>
        <color indexed="8"/>
        <rFont val="Starling Serif"/>
        <family val="1"/>
      </rPr>
      <t>Replacements</t>
    </r>
    <r>
      <rPr>
        <sz val="11"/>
        <color indexed="8"/>
        <rFont val="Starling Serif"/>
        <family val="1"/>
      </rPr>
      <t xml:space="preserve">: (a) Naro </t>
    </r>
    <r>
      <rPr>
        <i/>
        <sz val="11"/>
        <color indexed="8"/>
        <rFont val="Starling Serif"/>
        <family val="1"/>
      </rPr>
      <t>dǐ</t>
    </r>
    <r>
      <rPr>
        <sz val="11"/>
        <color indexed="8"/>
        <rFont val="Starling Serif"/>
        <family val="1"/>
      </rPr>
      <t xml:space="preserve">, ǀGwi-ǁGana </t>
    </r>
    <r>
      <rPr>
        <i/>
        <sz val="11"/>
        <color indexed="8"/>
        <rFont val="Starling Serif"/>
        <family val="1"/>
      </rPr>
      <t>dí</t>
    </r>
    <r>
      <rPr>
        <sz val="11"/>
        <color indexed="8"/>
        <rFont val="Starling Serif"/>
        <family val="1"/>
      </rPr>
      <t xml:space="preserve">. Origin is unclear, but in the light of Naro + ǁGana </t>
    </r>
    <r>
      <rPr>
        <i/>
        <sz val="11"/>
        <color indexed="8"/>
        <rFont val="Starling Serif"/>
        <family val="1"/>
      </rPr>
      <t>du</t>
    </r>
    <r>
      <rPr>
        <sz val="11"/>
        <color indexed="8"/>
        <rFont val="Starling Serif"/>
        <family val="1"/>
      </rPr>
      <t xml:space="preserve"> 'what?' &lt; Kalahari Khoe </t>
    </r>
    <r>
      <rPr>
        <i/>
        <sz val="11"/>
        <color indexed="8"/>
        <rFont val="Starling Serif"/>
        <family val="1"/>
      </rPr>
      <t>*n-du</t>
    </r>
    <r>
      <rPr>
        <sz val="11"/>
        <color indexed="8"/>
        <rFont val="Starling Serif"/>
        <family val="1"/>
      </rPr>
      <t xml:space="preserve"> (see 'what' for details), it may be suggested that </t>
    </r>
    <r>
      <rPr>
        <i/>
        <sz val="11"/>
        <color indexed="8"/>
        <rFont val="Starling Serif"/>
        <family val="1"/>
      </rPr>
      <t>di</t>
    </r>
    <r>
      <rPr>
        <sz val="11"/>
        <color indexed="8"/>
        <rFont val="Starling Serif"/>
        <family val="1"/>
      </rPr>
      <t xml:space="preserve"> also &lt; </t>
    </r>
    <r>
      <rPr>
        <i/>
        <sz val="11"/>
        <color indexed="8"/>
        <rFont val="Starling Serif"/>
        <family val="1"/>
      </rPr>
      <t>*n-di</t>
    </r>
    <r>
      <rPr>
        <sz val="11"/>
        <color indexed="8"/>
        <rFont val="Starling Serif"/>
        <family val="1"/>
      </rPr>
      <t xml:space="preserve">, where </t>
    </r>
    <r>
      <rPr>
        <i/>
        <sz val="11"/>
        <color indexed="8"/>
        <rFont val="Starling Serif"/>
        <family val="1"/>
      </rPr>
      <t>*n-</t>
    </r>
    <r>
      <rPr>
        <sz val="11"/>
        <color indexed="8"/>
        <rFont val="Starling Serif"/>
        <family val="1"/>
      </rPr>
      <t xml:space="preserve"> is the general adjectival interrogative morpheme and </t>
    </r>
    <r>
      <rPr>
        <i/>
        <sz val="11"/>
        <color indexed="8"/>
        <rFont val="Starling Serif"/>
        <family val="1"/>
      </rPr>
      <t>*di</t>
    </r>
    <r>
      <rPr>
        <sz val="11"/>
        <color indexed="8"/>
        <rFont val="Starling Serif"/>
        <family val="1"/>
      </rPr>
      <t xml:space="preserve"> is some sort of nominalizer (perhaps the same as the relative particle </t>
    </r>
    <r>
      <rPr>
        <i/>
        <sz val="11"/>
        <color indexed="8"/>
        <rFont val="Starling Serif"/>
        <family val="1"/>
      </rPr>
      <t>di</t>
    </r>
    <r>
      <rPr>
        <sz val="11"/>
        <color indexed="8"/>
        <rFont val="Starling Serif"/>
        <family val="1"/>
      </rPr>
      <t xml:space="preserve">?). If this analysis is correct, then these forms may actually go back to the exact same source as (b) Hiechware </t>
    </r>
    <r>
      <rPr>
        <i/>
        <sz val="11"/>
        <color indexed="8"/>
        <rFont val="Starling Serif"/>
        <family val="1"/>
      </rPr>
      <t>na-re</t>
    </r>
    <r>
      <rPr>
        <sz val="11"/>
        <color indexed="8"/>
        <rFont val="Starling Serif"/>
        <family val="1"/>
      </rPr>
      <t xml:space="preserve"> 'who?' &lt; </t>
    </r>
    <r>
      <rPr>
        <i/>
        <sz val="11"/>
        <color indexed="8"/>
        <rFont val="Starling Serif"/>
        <family val="1"/>
      </rPr>
      <t>*na-di</t>
    </r>
    <r>
      <rPr>
        <sz val="11"/>
        <color indexed="8"/>
        <rFont val="Starling Serif"/>
        <family val="1"/>
      </rPr>
      <t xml:space="preserve">. However, we still mark these replacements with different numbers because even if the analysis is correct, these two replacements must have been independent of each other in two different branches. </t>
    </r>
    <r>
      <rPr>
        <u val="single"/>
        <sz val="11"/>
        <color indexed="8"/>
        <rFont val="Starling Serif"/>
        <family val="1"/>
      </rPr>
      <t>Reconstruction shape</t>
    </r>
    <r>
      <rPr>
        <sz val="11"/>
        <color indexed="8"/>
        <rFont val="Starling Serif"/>
        <family val="1"/>
      </rPr>
      <t xml:space="preserve">: The original animate interrogative morpheme is unequivocally reconstructible as </t>
    </r>
    <r>
      <rPr>
        <i/>
        <sz val="11"/>
        <color indexed="8"/>
        <rFont val="Starling Serif"/>
        <family val="1"/>
      </rPr>
      <t>*ma</t>
    </r>
    <r>
      <rPr>
        <sz val="11"/>
        <color indexed="8"/>
        <rFont val="Starling Serif"/>
        <family val="1"/>
      </rPr>
      <t xml:space="preserve"> (Vossen has </t>
    </r>
    <r>
      <rPr>
        <i/>
        <sz val="11"/>
        <color indexed="8"/>
        <rFont val="Starling Serif"/>
        <family val="1"/>
      </rPr>
      <t>*mã</t>
    </r>
    <r>
      <rPr>
        <sz val="11"/>
        <color indexed="8"/>
        <rFont val="Starling Serif"/>
        <family val="1"/>
      </rPr>
      <t xml:space="preserve"> with nasalization, but the nasalized variant is more rare and might actually be secondary).</t>
    </r>
  </si>
  <si>
    <r>
      <t xml:space="preserve">Vossen 2000: 136. Same stem as 'person', specified with the regular feminine gender morpheme </t>
    </r>
    <r>
      <rPr>
        <i/>
        <sz val="11"/>
        <color indexed="8"/>
        <rFont val="Starling Serif"/>
        <family val="1"/>
      </rPr>
      <t>-h</t>
    </r>
    <r>
      <rPr>
        <sz val="11"/>
        <color indexed="8"/>
        <rFont val="Starling Serif"/>
        <family val="1"/>
      </rPr>
      <t xml:space="preserve">. Should be distinguished from </t>
    </r>
    <r>
      <rPr>
        <i/>
        <sz val="11"/>
        <color indexed="8"/>
        <rFont val="Starling Serif"/>
        <family val="1"/>
      </rPr>
      <t>ɛ-</t>
    </r>
    <r>
      <rPr>
        <sz val="11"/>
        <color indexed="8"/>
        <rFont val="Starling Serif"/>
        <family val="1"/>
      </rPr>
      <t xml:space="preserve"> 'female, feminine' [Vossen 1997: 506].     </t>
    </r>
  </si>
  <si>
    <r>
      <t xml:space="preserve">Kilian-Hatz 2003: 211. Also with the fem. gender marker: </t>
    </r>
    <r>
      <rPr>
        <i/>
        <sz val="11"/>
        <color indexed="8"/>
        <rFont val="Starling Serif"/>
        <family val="1"/>
      </rPr>
      <t>-kʰòè-h</t>
    </r>
    <r>
      <rPr>
        <sz val="11"/>
        <color indexed="8"/>
        <rFont val="Starling Serif"/>
        <family val="1"/>
      </rPr>
      <t xml:space="preserve">. A compound formation, consisting of </t>
    </r>
    <r>
      <rPr>
        <i/>
        <sz val="11"/>
        <color indexed="8"/>
        <rFont val="Starling Serif"/>
        <family val="1"/>
      </rPr>
      <t></t>
    </r>
    <r>
      <rPr>
        <sz val="11"/>
        <color indexed="8"/>
        <rFont val="Starling Serif"/>
        <family val="1"/>
      </rPr>
      <t xml:space="preserve"> 'woman, female' (a frequent compound participant) and </t>
    </r>
    <r>
      <rPr>
        <i/>
        <sz val="11"/>
        <color indexed="8"/>
        <rFont val="Starling Serif"/>
        <family val="1"/>
      </rPr>
      <t>kʰòè</t>
    </r>
    <r>
      <rPr>
        <sz val="11"/>
        <color indexed="8"/>
        <rFont val="Starling Serif"/>
        <family val="1"/>
      </rPr>
      <t xml:space="preserve"> 'person' q.v. The first morpheme is quoted as </t>
    </r>
    <r>
      <rPr>
        <i/>
        <sz val="11"/>
        <color indexed="8"/>
        <rFont val="Starling Serif"/>
        <family val="1"/>
      </rPr>
      <t>ǁ</t>
    </r>
    <r>
      <rPr>
        <sz val="11"/>
        <color indexed="8"/>
        <rFont val="Starling Serif"/>
        <family val="1"/>
      </rPr>
      <t xml:space="preserve"> in [Köhler 1981: 491]; judging by the examples on the same page, simply referring to 'woman / wife' as </t>
    </r>
    <r>
      <rPr>
        <i/>
        <sz val="11"/>
        <color indexed="8"/>
        <rFont val="Starling Serif"/>
        <family val="1"/>
      </rPr>
      <t>ǁ</t>
    </r>
    <r>
      <rPr>
        <sz val="11"/>
        <color indexed="8"/>
        <rFont val="Starling Serif"/>
        <family val="1"/>
      </rPr>
      <t xml:space="preserve"> is "vulgar", and the neutral expression is the compound </t>
    </r>
    <r>
      <rPr>
        <i/>
        <sz val="11"/>
        <color indexed="8"/>
        <rFont val="Starling Serif"/>
        <family val="1"/>
      </rPr>
      <t>ǁ-xʼōē</t>
    </r>
    <r>
      <rPr>
        <sz val="11"/>
        <color indexed="8"/>
        <rFont val="Starling Serif"/>
        <family val="1"/>
      </rPr>
      <t xml:space="preserve">. Cf. Buga-Khoe </t>
    </r>
    <r>
      <rPr>
        <i/>
        <sz val="11"/>
        <color indexed="8"/>
        <rFont val="Starling Serif"/>
        <family val="1"/>
      </rPr>
      <t>ɛ</t>
    </r>
    <r>
      <rPr>
        <sz val="11"/>
        <color indexed="8"/>
        <rFont val="Starling Serif"/>
        <family val="1"/>
      </rPr>
      <t>- 'female' [Vossen 1997: 506].</t>
    </r>
  </si>
  <si>
    <r>
      <t xml:space="preserve">Visser 2001: 41. Same word as 'person' q.v. with the feminine gender marker. A more specific equivalent for 'woman' as 'female human being' is </t>
    </r>
    <r>
      <rPr>
        <i/>
        <sz val="11"/>
        <color indexed="8"/>
        <rFont val="Starling Serif"/>
        <family val="1"/>
      </rPr>
      <t>àē-kʰòè</t>
    </r>
    <r>
      <rPr>
        <sz val="11"/>
        <color indexed="8"/>
        <rFont val="Starling Serif"/>
        <family val="1"/>
      </rPr>
      <t xml:space="preserve"> [Visser 2001: 24], with polysemy: '(young) woman / wife'. Literally: 'female person', from </t>
    </r>
    <r>
      <rPr>
        <i/>
        <sz val="11"/>
        <color indexed="8"/>
        <rFont val="Starling Serif"/>
        <family val="1"/>
      </rPr>
      <t>àē</t>
    </r>
    <r>
      <rPr>
        <sz val="11"/>
        <color indexed="8"/>
        <rFont val="Starling Serif"/>
        <family val="1"/>
      </rPr>
      <t xml:space="preserve"> 'female' and </t>
    </r>
    <r>
      <rPr>
        <i/>
        <sz val="11"/>
        <color indexed="8"/>
        <rFont val="Starling Serif"/>
        <family val="1"/>
      </rPr>
      <t>kʰoe</t>
    </r>
    <r>
      <rPr>
        <sz val="11"/>
        <color indexed="8"/>
        <rFont val="Starling Serif"/>
        <family val="1"/>
      </rPr>
      <t xml:space="preserve"> 'person' q.v.; quoted as </t>
    </r>
    <r>
      <rPr>
        <i/>
        <sz val="11"/>
        <color indexed="8"/>
        <rFont val="Starling Serif"/>
        <family val="1"/>
      </rPr>
      <t>áí-s-kʰùè</t>
    </r>
    <r>
      <rPr>
        <sz val="11"/>
        <color indexed="8"/>
        <rFont val="Starling Serif"/>
        <family val="1"/>
      </rPr>
      <t xml:space="preserve"> in [Barnard 1985: 71] (with an additional female gender suffix after the first morpheme). However, most text examples show that the simple form </t>
    </r>
    <r>
      <rPr>
        <i/>
        <sz val="11"/>
        <color indexed="8"/>
        <rFont val="Starling Serif"/>
        <family val="1"/>
      </rPr>
      <t>kʰóè-sa</t>
    </r>
    <r>
      <rPr>
        <sz val="11"/>
        <color indexed="8"/>
        <rFont val="Starling Serif"/>
        <family val="1"/>
      </rPr>
      <t xml:space="preserve"> is used in basic situations.</t>
    </r>
  </si>
  <si>
    <r>
      <t xml:space="preserve">Not attested properly, but cf. </t>
    </r>
    <r>
      <rPr>
        <i/>
        <sz val="11"/>
        <color indexed="8"/>
        <rFont val="Starling Serif"/>
        <family val="1"/>
      </rPr>
      <t>ae-</t>
    </r>
    <r>
      <rPr>
        <sz val="11"/>
        <color indexed="8"/>
        <rFont val="Starling Serif"/>
        <family val="1"/>
      </rPr>
      <t xml:space="preserve"> 'female' in [Vossen 1997: 506].</t>
    </r>
  </si>
  <si>
    <r>
      <t xml:space="preserve">Vossen 1997: 506. This source only lists the morpheme </t>
    </r>
    <r>
      <rPr>
        <i/>
        <sz val="11"/>
        <color indexed="8"/>
        <rFont val="Starling Serif"/>
        <family val="1"/>
      </rPr>
      <t>ae-</t>
    </r>
    <r>
      <rPr>
        <sz val="11"/>
        <color indexed="8"/>
        <rFont val="Starling Serif"/>
        <family val="1"/>
      </rPr>
      <t xml:space="preserve"> in the meaning 'female', but cf. </t>
    </r>
    <r>
      <rPr>
        <i/>
        <sz val="11"/>
        <color indexed="8"/>
        <rFont val="Starling Serif"/>
        <family val="1"/>
      </rPr>
      <t>aí-kue</t>
    </r>
    <r>
      <rPr>
        <sz val="11"/>
        <color indexed="8"/>
        <rFont val="Starling Serif"/>
        <family val="1"/>
      </rPr>
      <t xml:space="preserve"> ~ </t>
    </r>
    <r>
      <rPr>
        <i/>
        <sz val="11"/>
        <color indexed="8"/>
        <rFont val="Starling Serif"/>
        <family val="1"/>
      </rPr>
      <t>aí-ko-ši</t>
    </r>
    <r>
      <rPr>
        <sz val="11"/>
        <color indexed="8"/>
        <rFont val="Starling Serif"/>
        <family val="1"/>
      </rPr>
      <t xml:space="preserve"> 'woman' (= </t>
    </r>
    <r>
      <rPr>
        <i/>
        <sz val="11"/>
        <color indexed="8"/>
        <rFont val="Starling Serif"/>
        <family val="1"/>
      </rPr>
      <t>ae-</t>
    </r>
    <r>
      <rPr>
        <sz val="11"/>
        <color indexed="8"/>
        <rFont val="Starling Serif"/>
        <family val="1"/>
      </rPr>
      <t xml:space="preserve"> 'female' + </t>
    </r>
    <r>
      <rPr>
        <i/>
        <sz val="11"/>
        <color indexed="8"/>
        <rFont val="Starling Serif"/>
        <family val="1"/>
      </rPr>
      <t>kʰoe</t>
    </r>
    <r>
      <rPr>
        <sz val="11"/>
        <color indexed="8"/>
        <rFont val="Starling Serif"/>
        <family val="1"/>
      </rPr>
      <t xml:space="preserve"> 'person' q.v.) in the phonetically unreliable, but lexically informative dictionary [Tanaka 1978: 108].</t>
    </r>
  </si>
  <si>
    <r>
      <t xml:space="preserve">Vossen 1997: 506. This source only lists the morpheme </t>
    </r>
    <r>
      <rPr>
        <i/>
        <sz val="11"/>
        <color indexed="8"/>
        <rFont val="Starling Serif"/>
        <family val="1"/>
      </rPr>
      <t>ɛ-</t>
    </r>
    <r>
      <rPr>
        <sz val="11"/>
        <color indexed="8"/>
        <rFont val="Starling Serif"/>
        <family val="1"/>
      </rPr>
      <t xml:space="preserve"> in the meaning 'female', but cf. </t>
    </r>
    <r>
      <rPr>
        <i/>
        <sz val="11"/>
        <color indexed="8"/>
        <rFont val="Starling Serif"/>
        <family val="1"/>
      </rPr>
      <t>aí-kue</t>
    </r>
    <r>
      <rPr>
        <sz val="11"/>
        <color indexed="8"/>
        <rFont val="Starling Serif"/>
        <family val="1"/>
      </rPr>
      <t xml:space="preserve"> ~ </t>
    </r>
    <r>
      <rPr>
        <i/>
        <sz val="11"/>
        <color indexed="8"/>
        <rFont val="Starling Serif"/>
        <family val="1"/>
      </rPr>
      <t>aí-ko-ši</t>
    </r>
    <r>
      <rPr>
        <sz val="11"/>
        <color indexed="8"/>
        <rFont val="Starling Serif"/>
        <family val="1"/>
      </rPr>
      <t xml:space="preserve"> 'woman' (= </t>
    </r>
    <r>
      <rPr>
        <i/>
        <sz val="11"/>
        <color indexed="8"/>
        <rFont val="Starling Serif"/>
        <family val="1"/>
      </rPr>
      <t>ɛ-</t>
    </r>
    <r>
      <rPr>
        <sz val="11"/>
        <color indexed="8"/>
        <rFont val="Starling Serif"/>
        <family val="1"/>
      </rPr>
      <t xml:space="preserve"> 'female' + </t>
    </r>
    <r>
      <rPr>
        <i/>
        <sz val="11"/>
        <color indexed="8"/>
        <rFont val="Starling Serif"/>
        <family val="1"/>
      </rPr>
      <t>kʰoe</t>
    </r>
    <r>
      <rPr>
        <sz val="11"/>
        <color indexed="8"/>
        <rFont val="Starling Serif"/>
        <family val="1"/>
      </rPr>
      <t xml:space="preserve"> 'person' q.v.) in the phonetically unreliable, but lexically informative dictionary [Tanaka 1978: 108].</t>
    </r>
  </si>
  <si>
    <r>
      <t xml:space="preserve">Dornan 1917: 93. Literally 'female person': cf. </t>
    </r>
    <r>
      <rPr>
        <i/>
        <sz val="11"/>
        <color indexed="8"/>
        <rFont val="Starling Serif"/>
        <family val="1"/>
      </rPr>
      <t>ae</t>
    </r>
    <r>
      <rPr>
        <sz val="11"/>
        <color indexed="8"/>
        <rFont val="Starling Serif"/>
        <family val="1"/>
      </rPr>
      <t xml:space="preserve"> 'female' [ibid.] + </t>
    </r>
    <r>
      <rPr>
        <i/>
        <sz val="11"/>
        <color indexed="8"/>
        <rFont val="Starling Serif"/>
        <family val="1"/>
      </rPr>
      <t>čo</t>
    </r>
    <r>
      <rPr>
        <sz val="11"/>
        <color indexed="8"/>
        <rFont val="Starling Serif"/>
        <family val="1"/>
      </rPr>
      <t xml:space="preserve"> 'person' q.v.</t>
    </r>
  </si>
  <si>
    <r>
      <t>Vossen 1997: 506 (</t>
    </r>
    <r>
      <rPr>
        <i/>
        <sz val="11"/>
        <color indexed="8"/>
        <rFont val="Starling Serif"/>
        <family val="1"/>
      </rPr>
      <t>*ae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although see the discussion on semantics below. </t>
    </r>
    <r>
      <rPr>
        <u val="single"/>
        <sz val="11"/>
        <color indexed="8"/>
        <rFont val="Starling Serif"/>
        <family val="1"/>
      </rPr>
      <t>Reconstruction shape</t>
    </r>
    <r>
      <rPr>
        <sz val="11"/>
        <color indexed="8"/>
        <rFont val="Starling Serif"/>
        <family val="1"/>
      </rPr>
      <t xml:space="preserve">: Correspondences are generally regular and trivial. </t>
    </r>
    <r>
      <rPr>
        <u val="single"/>
        <sz val="11"/>
        <color indexed="8"/>
        <rFont val="Starling Serif"/>
        <family val="1"/>
      </rPr>
      <t>Semantics and structure</t>
    </r>
    <r>
      <rPr>
        <sz val="11"/>
        <color indexed="8"/>
        <rFont val="Starling Serif"/>
        <family val="1"/>
      </rPr>
      <t xml:space="preserve">: It seems that the original meaning of the morpheme </t>
    </r>
    <r>
      <rPr>
        <i/>
        <sz val="11"/>
        <color indexed="8"/>
        <rFont val="Starling Serif"/>
        <family val="1"/>
      </rPr>
      <t>*ae</t>
    </r>
    <r>
      <rPr>
        <sz val="11"/>
        <color indexed="8"/>
        <rFont val="Starling Serif"/>
        <family val="1"/>
      </rPr>
      <t xml:space="preserve"> is 'female' (applicable to animals and people); the meaning 'woman' is perceived as more complex than 'female' and is often expressed by either the feminine gender form of the lexeme </t>
    </r>
    <r>
      <rPr>
        <i/>
        <sz val="11"/>
        <color indexed="8"/>
        <rFont val="Starling Serif"/>
        <family val="1"/>
      </rPr>
      <t>*kʰoe</t>
    </r>
    <r>
      <rPr>
        <sz val="11"/>
        <color indexed="8"/>
        <rFont val="Starling Serif"/>
        <family val="1"/>
      </rPr>
      <t xml:space="preserve"> 'person' (as in ǁAni and Naro) or the compounding of two lexical roots (</t>
    </r>
    <r>
      <rPr>
        <i/>
        <sz val="11"/>
        <color indexed="8"/>
        <rFont val="Starling Serif"/>
        <family val="1"/>
      </rPr>
      <t>*ae-kʰoe</t>
    </r>
    <r>
      <rPr>
        <sz val="11"/>
        <color indexed="8"/>
        <rFont val="Starling Serif"/>
        <family val="1"/>
      </rPr>
      <t xml:space="preserve">, as in Kxoe and Hiechware). Nevertheless, since 'woman'-meaning forms with </t>
    </r>
    <r>
      <rPr>
        <i/>
        <sz val="11"/>
        <color indexed="8"/>
        <rFont val="Starling Serif"/>
        <family val="1"/>
      </rPr>
      <t>*ae</t>
    </r>
    <r>
      <rPr>
        <sz val="11"/>
        <color indexed="8"/>
        <rFont val="Starling Serif"/>
        <family val="1"/>
      </rPr>
      <t xml:space="preserve"> are far more frequent than 'man'-meaning forms without this morpheme, it seems justified to put this morpheme into the main Proto-Kalahari Khoe slot for 'woman', leaving </t>
    </r>
    <r>
      <rPr>
        <i/>
        <sz val="11"/>
        <color indexed="8"/>
        <rFont val="Starling Serif"/>
        <family val="1"/>
      </rPr>
      <t>*kʰoe</t>
    </r>
    <r>
      <rPr>
        <sz val="11"/>
        <color indexed="8"/>
        <rFont val="Starling Serif"/>
        <family val="1"/>
      </rPr>
      <t xml:space="preserve"> in the slot for 'person'. See an absolutely symmetric picture for the item 'man' q.v.</t>
    </r>
  </si>
  <si>
    <r>
      <t>Kilian-Hatz 2003: 124. Literally: 'silver terminalia (Terminalia sericea)' (</t>
    </r>
    <r>
      <rPr>
        <i/>
        <sz val="11"/>
        <color indexed="8"/>
        <rFont val="Starling Serif"/>
        <family val="1"/>
      </rPr>
      <t>čèrèé</t>
    </r>
    <r>
      <rPr>
        <sz val="11"/>
        <color indexed="8"/>
        <rFont val="Starling Serif"/>
        <family val="1"/>
      </rPr>
      <t>) + 'root' (</t>
    </r>
    <r>
      <rPr>
        <i/>
        <sz val="11"/>
        <color indexed="8"/>
        <rFont val="Starling Serif"/>
        <family val="1"/>
      </rPr>
      <t>tò</t>
    </r>
    <r>
      <rPr>
        <sz val="11"/>
        <color indexed="8"/>
        <rFont val="Starling Serif"/>
        <family val="1"/>
      </rPr>
      <t>, q.v.) + 'color' (</t>
    </r>
    <r>
      <rPr>
        <i/>
        <sz val="11"/>
        <color indexed="8"/>
        <rFont val="Starling Serif"/>
        <family val="1"/>
      </rPr>
      <t>ǂʼú</t>
    </r>
    <r>
      <rPr>
        <sz val="11"/>
        <color indexed="8"/>
        <rFont val="Starling Serif"/>
        <family val="1"/>
      </rPr>
      <t>), with slight morphophonological changes of the individual stems.</t>
    </r>
  </si>
  <si>
    <r>
      <t xml:space="preserve">Visser 2001: 15. Literally: 'tortoise-egg' (see further on 'egg'). The idiomatic expression is confirmed in [Barnard 1985: 121], where it is quoted as </t>
    </r>
    <r>
      <rPr>
        <i/>
        <sz val="11"/>
        <color indexed="8"/>
        <rFont val="Starling Serif"/>
        <family val="1"/>
      </rPr>
      <t>dam ǂobi</t>
    </r>
    <r>
      <rPr>
        <sz val="11"/>
        <color indexed="8"/>
        <rFont val="Starling Serif"/>
        <family val="1"/>
      </rPr>
      <t xml:space="preserve">. The latter source also lists the synonym </t>
    </r>
    <r>
      <rPr>
        <i/>
        <sz val="11"/>
        <color indexed="8"/>
        <rFont val="Starling Serif"/>
        <family val="1"/>
      </rPr>
      <t>ǀkore</t>
    </r>
    <r>
      <rPr>
        <sz val="11"/>
        <color indexed="8"/>
        <rFont val="Starling Serif"/>
        <family val="1"/>
      </rPr>
      <t>, not confirmed elsewhere.</t>
    </r>
  </si>
  <si>
    <r>
      <t xml:space="preserve">Not attested in reliable sources, but cf. </t>
    </r>
    <r>
      <rPr>
        <i/>
        <sz val="11"/>
        <color indexed="8"/>
        <rFont val="Starling Serif"/>
        <family val="1"/>
      </rPr>
      <t>dam-!ubi</t>
    </r>
    <r>
      <rPr>
        <sz val="11"/>
        <color indexed="8"/>
        <rFont val="Starling Serif"/>
        <family val="1"/>
      </rPr>
      <t xml:space="preserve"> 'yellow' in [Tanaka 1978: 110] (= Naro </t>
    </r>
    <r>
      <rPr>
        <i/>
        <sz val="11"/>
        <color indexed="8"/>
        <rFont val="Starling Serif"/>
        <family val="1"/>
      </rPr>
      <t>dàḿ ǂʼūbī</t>
    </r>
    <r>
      <rPr>
        <sz val="11"/>
        <color indexed="8"/>
        <rFont val="Starling Serif"/>
        <family val="1"/>
      </rPr>
      <t xml:space="preserve"> q.v.).</t>
    </r>
  </si>
  <si>
    <r>
      <t xml:space="preserve">Dornan 1917: 109. Transparent Bantu borrowing (cf. Tswana </t>
    </r>
    <r>
      <rPr>
        <i/>
        <sz val="11"/>
        <color indexed="8"/>
        <rFont val="Starling Serif"/>
        <family val="1"/>
      </rPr>
      <t>seːƛʰa</t>
    </r>
    <r>
      <rPr>
        <sz val="11"/>
        <color indexed="8"/>
        <rFont val="Starling Serif"/>
        <family val="1"/>
      </rPr>
      <t xml:space="preserve"> id.).</t>
    </r>
  </si>
  <si>
    <r>
      <t xml:space="preserve">Kilian-Hatz 2003: 95. Cf. Buga-Khoe </t>
    </r>
    <r>
      <rPr>
        <i/>
        <sz val="11"/>
        <color indexed="8"/>
        <rFont val="Starling Serif"/>
        <family val="1"/>
      </rPr>
      <t>ŋgû</t>
    </r>
    <r>
      <rPr>
        <sz val="11"/>
        <color indexed="8"/>
        <rFont val="Starling Serif"/>
        <family val="1"/>
      </rPr>
      <t xml:space="preserve"> id. [Vossen 1997: 507].</t>
    </r>
  </si>
  <si>
    <r>
      <t xml:space="preserve">Visser 2001: 54; Barnard 1985: 116. Quoted as </t>
    </r>
    <r>
      <rPr>
        <i/>
        <sz val="11"/>
        <color indexed="8"/>
        <rFont val="Starling Serif"/>
        <family val="1"/>
      </rPr>
      <t>nû</t>
    </r>
    <r>
      <rPr>
        <sz val="11"/>
        <color indexed="8"/>
        <rFont val="Starling Serif"/>
        <family val="1"/>
      </rPr>
      <t xml:space="preserve"> in [Vossen 1997: 507].</t>
    </r>
  </si>
  <si>
    <r>
      <t xml:space="preserve">Nakagawa 1996: 116. Quoted as </t>
    </r>
    <r>
      <rPr>
        <i/>
        <sz val="11"/>
        <color indexed="8"/>
        <rFont val="Starling Serif"/>
        <family val="1"/>
      </rPr>
      <t>xʼai</t>
    </r>
    <r>
      <rPr>
        <sz val="11"/>
        <color indexed="8"/>
        <rFont val="Starling Serif"/>
        <family val="1"/>
      </rPr>
      <t xml:space="preserve"> ~ </t>
    </r>
    <r>
      <rPr>
        <i/>
        <sz val="11"/>
        <color indexed="8"/>
        <rFont val="Starling Serif"/>
        <family val="1"/>
      </rPr>
      <t>xʼai-ka</t>
    </r>
    <r>
      <rPr>
        <sz val="11"/>
        <color indexed="8"/>
        <rFont val="Starling Serif"/>
        <family val="1"/>
      </rPr>
      <t xml:space="preserve"> in [Tanaka 1978: 34]. Cf., however, </t>
    </r>
    <r>
      <rPr>
        <i/>
        <sz val="11"/>
        <color indexed="8"/>
        <rFont val="Starling Serif"/>
        <family val="1"/>
      </rPr>
      <t>ŋú</t>
    </r>
    <r>
      <rPr>
        <sz val="11"/>
        <color indexed="8"/>
        <rFont val="Starling Serif"/>
        <family val="1"/>
      </rPr>
      <t xml:space="preserve"> 'far' in [Vossen 1997: 507]. </t>
    </r>
  </si>
  <si>
    <r>
      <t xml:space="preserve">Not attested in any reliable sources, but cf. </t>
    </r>
    <r>
      <rPr>
        <i/>
        <sz val="11"/>
        <color indexed="8"/>
        <rFont val="Starling Serif"/>
        <family val="1"/>
      </rPr>
      <t>xʼai</t>
    </r>
    <r>
      <rPr>
        <sz val="11"/>
        <color indexed="8"/>
        <rFont val="Starling Serif"/>
        <family val="1"/>
      </rPr>
      <t xml:space="preserve"> ~ </t>
    </r>
    <r>
      <rPr>
        <i/>
        <sz val="11"/>
        <color indexed="8"/>
        <rFont val="Starling Serif"/>
        <family val="1"/>
      </rPr>
      <t>xʼai-ka</t>
    </r>
    <r>
      <rPr>
        <sz val="11"/>
        <color indexed="8"/>
        <rFont val="Starling Serif"/>
        <family val="1"/>
      </rPr>
      <t xml:space="preserve"> 'far' in [Tanaka 1978: 34].</t>
    </r>
  </si>
  <si>
    <r>
      <t xml:space="preserve">Dornan 1917: 96. Phonetically probably = </t>
    </r>
    <r>
      <rPr>
        <i/>
        <sz val="11"/>
        <color indexed="8"/>
        <rFont val="Starling Serif"/>
        <family val="1"/>
      </rPr>
      <t>ŋgu-/o/</t>
    </r>
    <r>
      <rPr>
        <sz val="11"/>
        <color indexed="8"/>
        <rFont val="Starling Serif"/>
        <family val="1"/>
      </rPr>
      <t>, cf. the entry in the closely related Kua.</t>
    </r>
  </si>
  <si>
    <r>
      <t>Vossen 1997: 507 (</t>
    </r>
    <r>
      <rPr>
        <i/>
        <sz val="11"/>
        <color indexed="8"/>
        <rFont val="Starling Serif"/>
        <family val="1"/>
      </rPr>
      <t>*u</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most languages. </t>
    </r>
    <r>
      <rPr>
        <u val="single"/>
        <sz val="11"/>
        <color indexed="8"/>
        <rFont val="Starling Serif"/>
        <family val="1"/>
      </rPr>
      <t>Replacements</t>
    </r>
    <r>
      <rPr>
        <sz val="11"/>
        <color indexed="8"/>
        <rFont val="Starling Serif"/>
        <family val="1"/>
      </rPr>
      <t xml:space="preserve">: Replaced in the ǀGwi-ǁGana subgroup with the word </t>
    </r>
    <r>
      <rPr>
        <i/>
        <sz val="11"/>
        <color indexed="8"/>
        <rFont val="Starling Serif"/>
        <family val="1"/>
      </rPr>
      <t>xʼai</t>
    </r>
    <r>
      <rPr>
        <sz val="11"/>
        <color indexed="8"/>
        <rFont val="Starling Serif"/>
        <family val="1"/>
      </rPr>
      <t xml:space="preserve"> of unclear origin. </t>
    </r>
    <r>
      <rPr>
        <u val="single"/>
        <sz val="11"/>
        <color indexed="8"/>
        <rFont val="Starling Serif"/>
        <family val="1"/>
      </rPr>
      <t>Reconstruction shape</t>
    </r>
    <r>
      <rPr>
        <sz val="11"/>
        <color indexed="8"/>
        <rFont val="Starling Serif"/>
        <family val="1"/>
      </rPr>
      <t>: Correspondences are regular and trivial, with predictable click loss in most languages.</t>
    </r>
  </si>
  <si>
    <r>
      <t xml:space="preserve">Kilian-Hatz 2003: 60. Quoted as </t>
    </r>
    <r>
      <rPr>
        <i/>
        <sz val="11"/>
        <color indexed="8"/>
        <rFont val="Starling Serif"/>
        <family val="1"/>
      </rPr>
      <t>kóḿ</t>
    </r>
    <r>
      <rPr>
        <sz val="11"/>
        <color indexed="8"/>
        <rFont val="Starling Serif"/>
        <family val="1"/>
      </rPr>
      <t xml:space="preserve"> in [Köhler 1966: 157]. Cf. Buga-Khoe </t>
    </r>
    <r>
      <rPr>
        <i/>
        <sz val="11"/>
        <color indexed="8"/>
        <rFont val="Starling Serif"/>
        <family val="1"/>
      </rPr>
      <t>kóḿ</t>
    </r>
    <r>
      <rPr>
        <sz val="11"/>
        <color indexed="8"/>
        <rFont val="Starling Serif"/>
        <family val="1"/>
      </rPr>
      <t xml:space="preserve"> id. [Vossen 1997: 490].</t>
    </r>
  </si>
  <si>
    <r>
      <t xml:space="preserve">Visser 2001: 70. Polysemy: 'heavy / difficult / pregnant'. Quoted as </t>
    </r>
    <r>
      <rPr>
        <i/>
        <sz val="11"/>
        <color indexed="8"/>
        <rFont val="Starling Serif"/>
        <family val="1"/>
      </rPr>
      <t>!úḿ</t>
    </r>
    <r>
      <rPr>
        <sz val="11"/>
        <color indexed="8"/>
        <rFont val="Starling Serif"/>
        <family val="1"/>
      </rPr>
      <t xml:space="preserve"> in [Vossen 1997: 490]. Completely different word quoted in [Barnard 1985: 117]: </t>
    </r>
    <r>
      <rPr>
        <i/>
        <sz val="11"/>
        <color indexed="8"/>
        <rFont val="Starling Serif"/>
        <family val="1"/>
      </rPr>
      <t>tʰu</t>
    </r>
    <r>
      <rPr>
        <sz val="11"/>
        <color indexed="8"/>
        <rFont val="Starling Serif"/>
        <family val="1"/>
      </rPr>
      <t xml:space="preserve"> (not confirmed in the rest of the sources).</t>
    </r>
  </si>
  <si>
    <r>
      <t xml:space="preserve">Nakagawa 1996: 117; Vossen 1997: 490. Quoted as </t>
    </r>
    <r>
      <rPr>
        <i/>
        <sz val="11"/>
        <color indexed="8"/>
        <rFont val="Starling Serif"/>
        <family val="1"/>
      </rPr>
      <t>!kom</t>
    </r>
    <r>
      <rPr>
        <sz val="11"/>
        <color indexed="8"/>
        <rFont val="Starling Serif"/>
        <family val="1"/>
      </rPr>
      <t xml:space="preserve"> in [Tanaka 1978: 45].</t>
    </r>
  </si>
  <si>
    <r>
      <t xml:space="preserve">Vossen 1997: 490. Quoted as </t>
    </r>
    <r>
      <rPr>
        <i/>
        <sz val="11"/>
        <color indexed="8"/>
        <rFont val="Starling Serif"/>
        <family val="1"/>
      </rPr>
      <t>!kom</t>
    </r>
    <r>
      <rPr>
        <sz val="11"/>
        <color indexed="8"/>
        <rFont val="Starling Serif"/>
        <family val="1"/>
      </rPr>
      <t xml:space="preserve"> in [Tanaka 1978: 45].</t>
    </r>
  </si>
  <si>
    <r>
      <t>Vossen 1997: 490 (</t>
    </r>
    <r>
      <rPr>
        <i/>
        <sz val="11"/>
        <color indexed="8"/>
        <rFont val="Starling Serif"/>
        <family val="1"/>
      </rPr>
      <t>*!óḿ</t>
    </r>
    <r>
      <rPr>
        <sz val="11"/>
        <color indexed="8"/>
        <rFont val="Starling Serif"/>
        <family val="1"/>
      </rPr>
      <t xml:space="preserve"> ~ </t>
    </r>
    <r>
      <rPr>
        <i/>
        <sz val="11"/>
        <color indexed="8"/>
        <rFont val="Starling Serif"/>
        <family val="1"/>
      </rPr>
      <t>*!úḿ</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generally regular, with expected click loss in most of the languages. Vocalic reflexes (as well as external data) indicate that </t>
    </r>
    <r>
      <rPr>
        <i/>
        <sz val="11"/>
        <color indexed="8"/>
        <rFont val="Starling Serif"/>
        <family val="1"/>
      </rPr>
      <t>*-om</t>
    </r>
    <r>
      <rPr>
        <sz val="11"/>
        <color indexed="8"/>
        <rFont val="Starling Serif"/>
        <family val="1"/>
      </rPr>
      <t xml:space="preserve"> is preferable as the original coda to </t>
    </r>
    <r>
      <rPr>
        <i/>
        <sz val="11"/>
        <color indexed="8"/>
        <rFont val="Starling Serif"/>
        <family val="1"/>
      </rPr>
      <t>*-um</t>
    </r>
    <r>
      <rPr>
        <sz val="11"/>
        <color indexed="8"/>
        <rFont val="Starling Serif"/>
        <family val="1"/>
      </rPr>
      <t>.</t>
    </r>
  </si>
  <si>
    <r>
      <t xml:space="preserve">Kilian-Hatz 2003: 157; Köhler 1981: 502. Verbal stem; cf. also </t>
    </r>
    <r>
      <rPr>
        <i/>
        <sz val="11"/>
        <color indexed="8"/>
        <rFont val="Starling Serif"/>
        <family val="1"/>
      </rPr>
      <t>kʸákʸàrè</t>
    </r>
    <r>
      <rPr>
        <sz val="11"/>
        <color indexed="8"/>
        <rFont val="Starling Serif"/>
        <family val="1"/>
      </rPr>
      <t xml:space="preserve"> 'nearness, vicinity, proximity', </t>
    </r>
    <r>
      <rPr>
        <i/>
        <sz val="11"/>
        <color indexed="8"/>
        <rFont val="Starling Serif"/>
        <family val="1"/>
      </rPr>
      <t>kʸákʸàrè(-à) kà</t>
    </r>
    <r>
      <rPr>
        <sz val="11"/>
        <color indexed="8"/>
        <rFont val="Starling Serif"/>
        <family val="1"/>
      </rPr>
      <t xml:space="preserve"> 'near, along' (prepositional construction) [Kilian-Hatz 2003: 77]. Cf. Buga-Khoe </t>
    </r>
    <r>
      <rPr>
        <i/>
        <sz val="11"/>
        <color indexed="8"/>
        <rFont val="Starling Serif"/>
        <family val="1"/>
      </rPr>
      <t>ǀû</t>
    </r>
    <r>
      <rPr>
        <sz val="11"/>
        <color indexed="8"/>
        <rFont val="Starling Serif"/>
        <family val="1"/>
      </rPr>
      <t xml:space="preserve"> id. [Vossen 1997: 470].</t>
    </r>
  </si>
  <si>
    <r>
      <t xml:space="preserve">Visser 2001: 13; Vossen 1997: 470. Meaning glossed as 'close, along'. Quoted as </t>
    </r>
    <r>
      <rPr>
        <i/>
        <sz val="11"/>
        <color indexed="8"/>
        <rFont val="Starling Serif"/>
        <family val="1"/>
      </rPr>
      <t>ǀkuː</t>
    </r>
    <r>
      <rPr>
        <sz val="11"/>
        <color indexed="8"/>
        <rFont val="Starling Serif"/>
        <family val="1"/>
      </rPr>
      <t xml:space="preserve"> ~ </t>
    </r>
    <r>
      <rPr>
        <i/>
        <sz val="11"/>
        <color indexed="8"/>
        <rFont val="Starling Serif"/>
        <family val="1"/>
      </rPr>
      <t>ǀuː</t>
    </r>
    <r>
      <rPr>
        <sz val="11"/>
        <color indexed="8"/>
        <rFont val="Starling Serif"/>
        <family val="1"/>
      </rPr>
      <t xml:space="preserve"> in [Barnard 1985: 118].</t>
    </r>
  </si>
  <si>
    <r>
      <t xml:space="preserve">Vossen 1997: 470. Quoted as </t>
    </r>
    <r>
      <rPr>
        <i/>
        <sz val="11"/>
        <color indexed="8"/>
        <rFont val="Starling Serif"/>
        <family val="1"/>
      </rPr>
      <t>ǀu</t>
    </r>
    <r>
      <rPr>
        <sz val="11"/>
        <color indexed="8"/>
        <rFont val="Starling Serif"/>
        <family val="1"/>
      </rPr>
      <t xml:space="preserve"> ~ </t>
    </r>
    <r>
      <rPr>
        <i/>
        <sz val="11"/>
        <color indexed="8"/>
        <rFont val="Starling Serif"/>
        <family val="1"/>
      </rPr>
      <t>ǀu-ka</t>
    </r>
    <r>
      <rPr>
        <sz val="11"/>
        <color indexed="8"/>
        <rFont val="Starling Serif"/>
        <family val="1"/>
      </rPr>
      <t xml:space="preserve"> in [Tanaka 1978: 64].</t>
    </r>
  </si>
  <si>
    <r>
      <t xml:space="preserve">Dornan 1917: 104. Possibly the same word is mistranscribed as </t>
    </r>
    <r>
      <rPr>
        <i/>
        <sz val="11"/>
        <color indexed="8"/>
        <rFont val="Starling Serif"/>
        <family val="1"/>
      </rPr>
      <t>uː</t>
    </r>
    <r>
      <rPr>
        <sz val="11"/>
        <color indexed="8"/>
        <rFont val="Starling Serif"/>
        <family val="1"/>
      </rPr>
      <t xml:space="preserve"> 'near' in [Dornan 1917: 96]; the alveolar click is quite likely to have been transcribed in error (instead of the etymologically expected dental click; cf. the same situation with 'full' q.v.).</t>
    </r>
  </si>
  <si>
    <r>
      <t>Vossen 1997: 470 (</t>
    </r>
    <r>
      <rPr>
        <i/>
        <sz val="11"/>
        <color indexed="8"/>
        <rFont val="Starling Serif"/>
        <family val="1"/>
      </rPr>
      <t>*ǀû</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and trivial.</t>
    </r>
  </si>
  <si>
    <r>
      <t xml:space="preserve">Kilian-Hatz 2003: 38. Quoted as </t>
    </r>
    <r>
      <rPr>
        <i/>
        <sz val="11"/>
        <color indexed="8"/>
        <rFont val="Starling Serif"/>
        <family val="1"/>
      </rPr>
      <t>dòꞵě</t>
    </r>
    <r>
      <rPr>
        <sz val="11"/>
        <color indexed="8"/>
        <rFont val="Starling Serif"/>
        <family val="1"/>
      </rPr>
      <t xml:space="preserve"> in [Köhler 1981: 492]. Cf. Buga-Khoe </t>
    </r>
    <r>
      <rPr>
        <i/>
        <sz val="11"/>
        <color indexed="8"/>
        <rFont val="Starling Serif"/>
        <family val="1"/>
      </rPr>
      <t>dòbé</t>
    </r>
    <r>
      <rPr>
        <sz val="11"/>
        <color indexed="8"/>
        <rFont val="Starling Serif"/>
        <family val="1"/>
      </rPr>
      <t xml:space="preserve"> id. [Vossen 1997: 481].</t>
    </r>
  </si>
  <si>
    <r>
      <t xml:space="preserve">Visser 2001: 78. Quoted as </t>
    </r>
    <r>
      <rPr>
        <i/>
        <sz val="11"/>
        <color indexed="8"/>
        <rFont val="Starling Serif"/>
        <family val="1"/>
      </rPr>
      <t>dàˤbéˤ</t>
    </r>
    <r>
      <rPr>
        <sz val="11"/>
        <color indexed="8"/>
        <rFont val="Starling Serif"/>
        <family val="1"/>
      </rPr>
      <t xml:space="preserve"> in [Vossen 1997: 481]; as </t>
    </r>
    <r>
      <rPr>
        <i/>
        <sz val="11"/>
        <color indexed="8"/>
        <rFont val="Starling Serif"/>
        <family val="1"/>
      </rPr>
      <t>dǎˤbé</t>
    </r>
    <r>
      <rPr>
        <sz val="11"/>
        <color indexed="8"/>
        <rFont val="Starling Serif"/>
        <family val="1"/>
      </rPr>
      <t xml:space="preserve"> (com.) in [Barnard 1985: 98] (the female gender form of the same word is said to mean 'salt pan').</t>
    </r>
  </si>
  <si>
    <r>
      <t xml:space="preserve">Nakagawa 2006: 214. Quoted as </t>
    </r>
    <r>
      <rPr>
        <i/>
        <sz val="11"/>
        <color indexed="8"/>
        <rFont val="Starling Serif"/>
        <family val="1"/>
      </rPr>
      <t>dàˤb</t>
    </r>
    <r>
      <rPr>
        <sz val="11"/>
        <color indexed="8"/>
        <rFont val="Starling Serif"/>
        <family val="1"/>
      </rPr>
      <t xml:space="preserve"> in [Vossen 1997: 481]; as </t>
    </r>
    <r>
      <rPr>
        <i/>
        <sz val="11"/>
        <color indexed="8"/>
        <rFont val="Starling Serif"/>
        <family val="1"/>
      </rPr>
      <t>dabè</t>
    </r>
    <r>
      <rPr>
        <sz val="11"/>
        <color indexed="8"/>
        <rFont val="Starling Serif"/>
        <family val="1"/>
      </rPr>
      <t xml:space="preserve"> in [Tanaka 1978: 83].</t>
    </r>
  </si>
  <si>
    <r>
      <t xml:space="preserve">Vossen 1997: 481. Quoted as </t>
    </r>
    <r>
      <rPr>
        <i/>
        <sz val="11"/>
        <color indexed="8"/>
        <rFont val="Starling Serif"/>
        <family val="1"/>
      </rPr>
      <t>dabè</t>
    </r>
    <r>
      <rPr>
        <sz val="11"/>
        <color indexed="8"/>
        <rFont val="Starling Serif"/>
        <family val="1"/>
      </rPr>
      <t xml:space="preserve"> in [Tanaka 1978: 83].</t>
    </r>
  </si>
  <si>
    <r>
      <t xml:space="preserve">Dornan 1917: 92. Cf. also </t>
    </r>
    <r>
      <rPr>
        <i/>
        <sz val="11"/>
        <color indexed="8"/>
        <rFont val="Starling Serif"/>
        <family val="1"/>
      </rPr>
      <t>debeː</t>
    </r>
    <r>
      <rPr>
        <sz val="11"/>
        <color indexed="8"/>
        <rFont val="Starling Serif"/>
        <family val="1"/>
      </rPr>
      <t xml:space="preserve"> 'a salt pan' (either the same word or a contraction with an older suffix).</t>
    </r>
  </si>
  <si>
    <r>
      <t>Vossen 1997: 481 (</t>
    </r>
    <r>
      <rPr>
        <i/>
        <sz val="11"/>
        <color indexed="8"/>
        <rFont val="Starling Serif"/>
        <family val="1"/>
      </rPr>
      <t>*dobe</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languages where attested. </t>
    </r>
    <r>
      <rPr>
        <u val="single"/>
        <sz val="11"/>
        <color indexed="8"/>
        <rFont val="Starling Serif"/>
        <family val="1"/>
      </rPr>
      <t>Reconstruction shape</t>
    </r>
    <r>
      <rPr>
        <sz val="11"/>
        <color indexed="8"/>
        <rFont val="Starling Serif"/>
        <family val="1"/>
      </rPr>
      <t xml:space="preserve">: The only problem is with the first root vowel. Pharyngealization, attested in Naro and ǀGwi-ǁGana, may be archaic. Quality should be reconstructed as labial, since the coda </t>
    </r>
    <r>
      <rPr>
        <i/>
        <sz val="11"/>
        <color indexed="8"/>
        <rFont val="Starling Serif"/>
        <family val="1"/>
      </rPr>
      <t>*-abe</t>
    </r>
    <r>
      <rPr>
        <sz val="11"/>
        <color indexed="8"/>
        <rFont val="Starling Serif"/>
        <family val="1"/>
      </rPr>
      <t xml:space="preserve"> is typically preserved without labialization in all Kalahari Khoe languages and occasional dissimilation </t>
    </r>
    <r>
      <rPr>
        <i/>
        <sz val="11"/>
        <color indexed="8"/>
        <rFont val="Starling Serif"/>
        <family val="1"/>
      </rPr>
      <t>*-obe</t>
    </r>
    <r>
      <rPr>
        <sz val="11"/>
        <color indexed="8"/>
        <rFont val="Starling Serif"/>
        <family val="1"/>
      </rPr>
      <t xml:space="preserve"> &gt; </t>
    </r>
    <r>
      <rPr>
        <i/>
        <sz val="11"/>
        <color indexed="8"/>
        <rFont val="Starling Serif"/>
        <family val="1"/>
      </rPr>
      <t>-abe</t>
    </r>
    <r>
      <rPr>
        <sz val="11"/>
        <color indexed="8"/>
        <rFont val="Starling Serif"/>
        <family val="1"/>
      </rPr>
      <t xml:space="preserve"> is more probable.</t>
    </r>
  </si>
  <si>
    <r>
      <t xml:space="preserve">Kilian-Hatz 2003: 204; Köhler 1981: 544. Cf. Buga-Khoe </t>
    </r>
    <r>
      <rPr>
        <i/>
        <sz val="11"/>
        <color indexed="8"/>
        <rFont val="Starling Serif"/>
        <family val="1"/>
      </rPr>
      <t>ǁòḿ</t>
    </r>
    <r>
      <rPr>
        <sz val="11"/>
        <color indexed="8"/>
        <rFont val="Starling Serif"/>
        <family val="1"/>
      </rPr>
      <t xml:space="preserve"> id. [Vossen 1997: 460].</t>
    </r>
  </si>
  <si>
    <r>
      <t xml:space="preserve">Visser 2001: 116. Quoted as </t>
    </r>
    <r>
      <rPr>
        <i/>
        <sz val="11"/>
        <color indexed="8"/>
        <rFont val="Starling Serif"/>
        <family val="1"/>
      </rPr>
      <t>ǁú</t>
    </r>
    <r>
      <rPr>
        <sz val="11"/>
        <color indexed="8"/>
        <rFont val="Starling Serif"/>
        <family val="1"/>
      </rPr>
      <t xml:space="preserve"> in [Vossen 1997: 460]; as </t>
    </r>
    <r>
      <rPr>
        <i/>
        <sz val="11"/>
        <color indexed="8"/>
        <rFont val="Starling Serif"/>
        <family val="1"/>
      </rPr>
      <t>ǁkum</t>
    </r>
    <r>
      <rPr>
        <sz val="11"/>
        <color indexed="8"/>
        <rFont val="Starling Serif"/>
        <family val="1"/>
      </rPr>
      <t xml:space="preserve"> ~ </t>
    </r>
    <r>
      <rPr>
        <i/>
        <sz val="11"/>
        <color indexed="8"/>
        <rFont val="Starling Serif"/>
        <family val="1"/>
      </rPr>
      <t>um</t>
    </r>
    <r>
      <rPr>
        <sz val="11"/>
        <color indexed="8"/>
        <rFont val="Starling Serif"/>
        <family val="1"/>
      </rPr>
      <t xml:space="preserve"> in [Barnard 1985: 119] (the variant with the alveolar click is probably erroneously transcribed).</t>
    </r>
  </si>
  <si>
    <r>
      <t xml:space="preserve">Nakagawa 1996: 117; Vossen 1997: 460. Quoted as </t>
    </r>
    <r>
      <rPr>
        <i/>
        <sz val="11"/>
        <color indexed="8"/>
        <rFont val="Starling Serif"/>
        <family val="1"/>
      </rPr>
      <t>ǂkom</t>
    </r>
    <r>
      <rPr>
        <sz val="11"/>
        <color indexed="8"/>
        <rFont val="Starling Serif"/>
        <family val="1"/>
      </rPr>
      <t xml:space="preserve"> in [Tanaka 1978: 86] (with erroneous transcription of the click influx).</t>
    </r>
  </si>
  <si>
    <r>
      <t xml:space="preserve">Vossen 1997: 460. Quoted as </t>
    </r>
    <r>
      <rPr>
        <i/>
        <sz val="11"/>
        <color indexed="8"/>
        <rFont val="Starling Serif"/>
        <family val="1"/>
      </rPr>
      <t>ǂkom</t>
    </r>
    <r>
      <rPr>
        <sz val="11"/>
        <color indexed="8"/>
        <rFont val="Starling Serif"/>
        <family val="1"/>
      </rPr>
      <t xml:space="preserve"> in [Tanaka 1978: 86] (with erroneous transcription of the click influx).</t>
    </r>
  </si>
  <si>
    <r>
      <t xml:space="preserve">Dornan 1917: 104. Cf. also </t>
    </r>
    <r>
      <rPr>
        <i/>
        <sz val="11"/>
        <color indexed="8"/>
        <rFont val="Starling Serif"/>
        <family val="1"/>
      </rPr>
      <t>!xo kadi</t>
    </r>
    <r>
      <rPr>
        <sz val="11"/>
        <color indexed="8"/>
        <rFont val="Starling Serif"/>
        <family val="1"/>
      </rPr>
      <t xml:space="preserve"> 'short' [Dornan 1917: 103] - a compound formation whose individual parts are not identifiable. Dubious, especially in the light of external data.</t>
    </r>
  </si>
  <si>
    <r>
      <t>Vossen 1997: 460 (</t>
    </r>
    <r>
      <rPr>
        <i/>
        <sz val="11"/>
        <color indexed="8"/>
        <rFont val="Starling Serif"/>
        <family val="1"/>
      </rPr>
      <t>*ǁom</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and trivial.</t>
    </r>
  </si>
  <si>
    <r>
      <t xml:space="preserve">Kilian-Hatz 2003: 184; Köhler 1981: 489. Secondary synonym: </t>
    </r>
    <r>
      <rPr>
        <i/>
        <sz val="11"/>
        <color indexed="8"/>
        <rFont val="Starling Serif"/>
        <family val="1"/>
      </rPr>
      <t>ǂqòyō</t>
    </r>
    <r>
      <rPr>
        <sz val="11"/>
        <color indexed="8"/>
        <rFont val="Starling Serif"/>
        <family val="1"/>
      </rPr>
      <t xml:space="preserve"> 'snake' [Kilian-Hatz 2003: 194]. Semantic difference is not explained; the latter form is not found in Köhler's materials. It should be noted that the phonotactic structure of both forms is somewhat atypical for Kxoe; the second syllable </t>
    </r>
    <r>
      <rPr>
        <i/>
        <sz val="11"/>
        <color indexed="8"/>
        <rFont val="Starling Serif"/>
        <family val="1"/>
      </rPr>
      <t>-yō</t>
    </r>
    <r>
      <rPr>
        <sz val="11"/>
        <color indexed="8"/>
        <rFont val="Starling Serif"/>
        <family val="1"/>
      </rPr>
      <t xml:space="preserve"> suggests either some obscure suffixal formation or a borrowing (from an unknown source).</t>
    </r>
  </si>
  <si>
    <r>
      <t xml:space="preserve">Visser 2001: 8. Quoted as </t>
    </r>
    <r>
      <rPr>
        <i/>
        <sz val="11"/>
        <color indexed="8"/>
        <rFont val="Starling Serif"/>
        <family val="1"/>
      </rPr>
      <t>ǀxʼáó</t>
    </r>
    <r>
      <rPr>
        <sz val="11"/>
        <color indexed="8"/>
        <rFont val="Starling Serif"/>
        <family val="1"/>
      </rPr>
      <t xml:space="preserve"> in [Vossen 1997: 485]; as </t>
    </r>
    <r>
      <rPr>
        <i/>
        <sz val="11"/>
        <color indexed="8"/>
        <rFont val="Starling Serif"/>
        <family val="1"/>
      </rPr>
      <t>ǀkóú</t>
    </r>
    <r>
      <rPr>
        <sz val="11"/>
        <color indexed="8"/>
        <rFont val="Starling Serif"/>
        <family val="1"/>
      </rPr>
      <t xml:space="preserve"> ~ </t>
    </r>
    <r>
      <rPr>
        <i/>
        <sz val="11"/>
        <color indexed="8"/>
        <rFont val="Starling Serif"/>
        <family val="1"/>
      </rPr>
      <t>ǀóú</t>
    </r>
    <r>
      <rPr>
        <sz val="11"/>
        <color indexed="8"/>
        <rFont val="Starling Serif"/>
        <family val="1"/>
      </rPr>
      <t xml:space="preserve"> (fem.) in [Barnard 1935: 43] (with polysemy: 'snake (gen.) / cobra').</t>
    </r>
  </si>
  <si>
    <r>
      <t xml:space="preserve">Nakagawa 1996: 116. Quoted as </t>
    </r>
    <r>
      <rPr>
        <i/>
        <sz val="11"/>
        <color indexed="8"/>
        <rFont val="Starling Serif"/>
        <family val="1"/>
      </rPr>
      <t>ǀxʼáú</t>
    </r>
    <r>
      <rPr>
        <sz val="11"/>
        <color indexed="8"/>
        <rFont val="Starling Serif"/>
        <family val="1"/>
      </rPr>
      <t xml:space="preserve"> in [Vossen 1997: 485]; as </t>
    </r>
    <r>
      <rPr>
        <i/>
        <sz val="11"/>
        <color indexed="8"/>
        <rFont val="Starling Serif"/>
        <family val="1"/>
      </rPr>
      <t>ǀáo</t>
    </r>
    <r>
      <rPr>
        <sz val="11"/>
        <color indexed="8"/>
        <rFont val="Starling Serif"/>
        <family val="1"/>
      </rPr>
      <t xml:space="preserve"> in [Tanaka 1978: 89].</t>
    </r>
  </si>
  <si>
    <r>
      <t xml:space="preserve">Vossen 1997: 485. Quoted as </t>
    </r>
    <r>
      <rPr>
        <i/>
        <sz val="11"/>
        <color indexed="8"/>
        <rFont val="Starling Serif"/>
        <family val="1"/>
      </rPr>
      <t>ǀáo</t>
    </r>
    <r>
      <rPr>
        <sz val="11"/>
        <color indexed="8"/>
        <rFont val="Starling Serif"/>
        <family val="1"/>
      </rPr>
      <t xml:space="preserve"> in [Tanaka 1978: 89].</t>
    </r>
  </si>
  <si>
    <r>
      <t>Vossen 1997: 485 (</t>
    </r>
    <r>
      <rPr>
        <i/>
        <sz val="11"/>
        <color indexed="8"/>
        <rFont val="Starling Serif"/>
        <family val="1"/>
      </rPr>
      <t>*ǀxʼao</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Well attested in all major branches of the family. </t>
    </r>
    <r>
      <rPr>
        <u val="single"/>
        <sz val="11"/>
        <color indexed="8"/>
        <rFont val="Starling Serif"/>
        <family val="1"/>
      </rPr>
      <t>Replacements</t>
    </r>
    <r>
      <rPr>
        <sz val="11"/>
        <color indexed="8"/>
        <rFont val="Starling Serif"/>
        <family val="1"/>
      </rPr>
      <t xml:space="preserve">: (a) Kxoe </t>
    </r>
    <r>
      <rPr>
        <i/>
        <sz val="11"/>
        <color indexed="8"/>
        <rFont val="Starling Serif"/>
        <family val="1"/>
      </rPr>
      <t>ǂʼíyō</t>
    </r>
    <r>
      <rPr>
        <sz val="11"/>
        <color indexed="8"/>
        <rFont val="Starling Serif"/>
        <family val="1"/>
      </rPr>
      <t xml:space="preserve">, of unclear origin (and with a rather weird phonetic shape for a Khoe root); (b) Tsʼixa-Danisi </t>
    </r>
    <r>
      <rPr>
        <i/>
        <sz val="11"/>
        <color indexed="8"/>
        <rFont val="Starling Serif"/>
        <family val="1"/>
      </rPr>
      <t>ǀǎ-kà-k</t>
    </r>
    <r>
      <rPr>
        <sz val="11"/>
        <color indexed="8"/>
        <rFont val="Starling Serif"/>
        <family val="1"/>
      </rPr>
      <t xml:space="preserve">, also of unclear origin and looking like a euphemistic replacement for the original word. (One possible way of analysis is smth. like 'belly-walker', cf. Tsʼixa </t>
    </r>
    <r>
      <rPr>
        <i/>
        <sz val="11"/>
        <color indexed="8"/>
        <rFont val="Starling Serif"/>
        <family val="1"/>
      </rPr>
      <t>ǀâ</t>
    </r>
    <r>
      <rPr>
        <sz val="11"/>
        <color indexed="8"/>
        <rFont val="Starling Serif"/>
        <family val="1"/>
      </rPr>
      <t xml:space="preserve"> 'belly' and </t>
    </r>
    <r>
      <rPr>
        <i/>
        <sz val="11"/>
        <color indexed="8"/>
        <rFont val="Starling Serif"/>
        <family val="1"/>
      </rPr>
      <t>kũ</t>
    </r>
    <r>
      <rPr>
        <sz val="11"/>
        <color indexed="8"/>
        <rFont val="Starling Serif"/>
        <family val="1"/>
      </rPr>
      <t xml:space="preserve"> 'to go'). </t>
    </r>
    <r>
      <rPr>
        <u val="single"/>
        <sz val="11"/>
        <color indexed="8"/>
        <rFont val="Starling Serif"/>
        <family val="1"/>
      </rPr>
      <t>Reconstruction shape</t>
    </r>
    <r>
      <rPr>
        <sz val="11"/>
        <color indexed="8"/>
        <rFont val="Starling Serif"/>
        <family val="1"/>
      </rPr>
      <t xml:space="preserve">: Correspondences are generally regular, with the expected phonetic shift </t>
    </r>
    <r>
      <rPr>
        <i/>
        <sz val="11"/>
        <color indexed="8"/>
        <rFont val="Starling Serif"/>
        <family val="1"/>
      </rPr>
      <t>*ǀxʼ-</t>
    </r>
    <r>
      <rPr>
        <sz val="11"/>
        <color indexed="8"/>
        <rFont val="Starling Serif"/>
        <family val="1"/>
      </rPr>
      <t xml:space="preserve"> &gt; </t>
    </r>
    <r>
      <rPr>
        <i/>
        <sz val="11"/>
        <color indexed="8"/>
        <rFont val="Starling Serif"/>
        <family val="1"/>
      </rPr>
      <t>*ǀʼ-</t>
    </r>
    <r>
      <rPr>
        <sz val="11"/>
        <color indexed="8"/>
        <rFont val="Starling Serif"/>
        <family val="1"/>
      </rPr>
      <t xml:space="preserve"> in East Kalahari Khoe.</t>
    </r>
  </si>
  <si>
    <r>
      <t xml:space="preserve">Vossen 1988: 97. This word (see notes on Ts'ixa) is listed as the primary equivalent for 'snake' in this source; the difference between it and the older equivalent </t>
    </r>
    <r>
      <rPr>
        <i/>
        <sz val="11"/>
        <color indexed="8"/>
        <rFont val="Starling Serif"/>
        <family val="1"/>
      </rPr>
      <t>ǀʼàó</t>
    </r>
    <r>
      <rPr>
        <sz val="11"/>
        <color indexed="8"/>
        <rFont val="Starling Serif"/>
        <family val="1"/>
      </rPr>
      <t xml:space="preserve"> remains unclear.</t>
    </r>
  </si>
  <si>
    <r>
      <t xml:space="preserve">Kilian-Hatz 2003: 155. Cf. also </t>
    </r>
    <r>
      <rPr>
        <i/>
        <sz val="11"/>
        <color indexed="8"/>
        <rFont val="Starling Serif"/>
        <family val="1"/>
      </rPr>
      <t>ǁʰ</t>
    </r>
    <r>
      <rPr>
        <sz val="11"/>
        <color indexed="8"/>
        <rFont val="Starling Serif"/>
        <family val="1"/>
      </rPr>
      <t xml:space="preserve"> 'be meagre, be thin; be weak, be feeble' [Kilian-Hatz 2003: 214] (only </t>
    </r>
    <r>
      <rPr>
        <i/>
        <sz val="11"/>
        <color indexed="8"/>
        <rFont val="Starling Serif"/>
        <family val="1"/>
      </rPr>
      <t>ǀíní</t>
    </r>
    <r>
      <rPr>
        <sz val="11"/>
        <color indexed="8"/>
        <rFont val="Starling Serif"/>
        <family val="1"/>
      </rPr>
      <t xml:space="preserve"> is clearly applicable to inanimate objects).</t>
    </r>
  </si>
  <si>
    <r>
      <t xml:space="preserve">Visser 2001: 49. Quoted as </t>
    </r>
    <r>
      <rPr>
        <i/>
        <sz val="11"/>
        <color indexed="8"/>
        <rFont val="Starling Serif"/>
        <family val="1"/>
      </rPr>
      <t>ùíˤ</t>
    </r>
    <r>
      <rPr>
        <sz val="11"/>
        <color indexed="8"/>
        <rFont val="Starling Serif"/>
        <family val="1"/>
      </rPr>
      <t xml:space="preserve"> by R. Vossen in [Barnard 1985: 120]. A. Barnard himself lists the equivalent </t>
    </r>
    <r>
      <rPr>
        <i/>
        <sz val="11"/>
        <color indexed="8"/>
        <rFont val="Starling Serif"/>
        <family val="1"/>
      </rPr>
      <t>aba</t>
    </r>
    <r>
      <rPr>
        <sz val="11"/>
        <color indexed="8"/>
        <rFont val="Starling Serif"/>
        <family val="1"/>
      </rPr>
      <t xml:space="preserve">, not confirmed in other sources [Barnard 1985: 120]. Cf. also </t>
    </r>
    <r>
      <rPr>
        <i/>
        <sz val="11"/>
        <color indexed="8"/>
        <rFont val="Starling Serif"/>
        <family val="1"/>
      </rPr>
      <t>càīˤ</t>
    </r>
    <r>
      <rPr>
        <sz val="11"/>
        <color indexed="8"/>
        <rFont val="Starling Serif"/>
        <family val="1"/>
      </rPr>
      <t xml:space="preserve"> 'thin (persons, animals)' in [Visser 2001: 98].</t>
    </r>
  </si>
  <si>
    <r>
      <t xml:space="preserve">Kilian-Hatz 2003: 183. Polysemy: 'wind / air (n.) / blow (vb.) / smell (vb.)'. Cf. Buga-Khoe </t>
    </r>
    <r>
      <rPr>
        <i/>
        <sz val="11"/>
        <color indexed="8"/>
        <rFont val="Starling Serif"/>
        <family val="1"/>
      </rPr>
      <t>ǂʼ</t>
    </r>
    <r>
      <rPr>
        <sz val="11"/>
        <color indexed="8"/>
        <rFont val="Starling Serif"/>
        <family val="1"/>
      </rPr>
      <t xml:space="preserve"> 'wind' [Vossen 1997: 507]. Secondary synonym (of unclear origin): </t>
    </r>
    <r>
      <rPr>
        <i/>
        <sz val="11"/>
        <color indexed="8"/>
        <rFont val="Starling Serif"/>
        <family val="1"/>
      </rPr>
      <t>gēérú</t>
    </r>
    <r>
      <rPr>
        <sz val="11"/>
        <color indexed="8"/>
        <rFont val="Starling Serif"/>
        <family val="1"/>
      </rPr>
      <t xml:space="preserve"> 'wind' [Kilian-Hatz 2003: 46].</t>
    </r>
  </si>
  <si>
    <r>
      <t xml:space="preserve">Visser 2001: 90. Polysemy: 'wind / air'. Quoted as </t>
    </r>
    <r>
      <rPr>
        <i/>
        <sz val="11"/>
        <color indexed="8"/>
        <rFont val="Starling Serif"/>
        <family val="1"/>
      </rPr>
      <t>ǂʼ</t>
    </r>
    <r>
      <rPr>
        <sz val="11"/>
        <color indexed="8"/>
        <rFont val="Starling Serif"/>
        <family val="1"/>
      </rPr>
      <t xml:space="preserve"> in [Vossen 1997: 507]; as </t>
    </r>
    <r>
      <rPr>
        <i/>
        <sz val="11"/>
        <color indexed="8"/>
        <rFont val="Starling Serif"/>
        <family val="1"/>
      </rPr>
      <t>ǂãː</t>
    </r>
    <r>
      <rPr>
        <sz val="11"/>
        <color indexed="8"/>
        <rFont val="Starling Serif"/>
        <family val="1"/>
      </rPr>
      <t xml:space="preserve"> ~ </t>
    </r>
    <r>
      <rPr>
        <i/>
        <sz val="11"/>
        <color indexed="8"/>
        <rFont val="Starling Serif"/>
        <family val="1"/>
      </rPr>
      <t>tʼãː</t>
    </r>
    <r>
      <rPr>
        <sz val="11"/>
        <color indexed="8"/>
        <rFont val="Starling Serif"/>
        <family val="1"/>
      </rPr>
      <t xml:space="preserve"> (fem.) in [Barnard 1985: 33] (the second variant is a curious case of idiosyncratic secondary "de-clickification", at least as heard by A. Barnard).</t>
    </r>
  </si>
  <si>
    <r>
      <t xml:space="preserve">Vossen 1997: 507. Quoted as </t>
    </r>
    <r>
      <rPr>
        <i/>
        <sz val="11"/>
        <color indexed="8"/>
        <rFont val="Starling Serif"/>
        <family val="1"/>
      </rPr>
      <t>!aː</t>
    </r>
    <r>
      <rPr>
        <sz val="11"/>
        <color indexed="8"/>
        <rFont val="Starling Serif"/>
        <family val="1"/>
      </rPr>
      <t xml:space="preserve"> in [Tanaka 1978: 107] (with incorrect identification of the click influx).</t>
    </r>
  </si>
  <si>
    <r>
      <t xml:space="preserve">Vossen 1997: 507. Cf. also </t>
    </r>
    <r>
      <rPr>
        <i/>
        <sz val="11"/>
        <color indexed="8"/>
        <rFont val="Starling Serif"/>
        <family val="1"/>
      </rPr>
      <t>ʓóá</t>
    </r>
    <r>
      <rPr>
        <sz val="11"/>
        <color indexed="8"/>
        <rFont val="Starling Serif"/>
        <family val="1"/>
      </rPr>
      <t xml:space="preserve"> 'wind' in the earlier source [Vossen 1988: 102].</t>
    </r>
  </si>
  <si>
    <r>
      <t>Vossen 1997: 507 (</t>
    </r>
    <r>
      <rPr>
        <i/>
        <sz val="11"/>
        <color indexed="8"/>
        <rFont val="Starling Serif"/>
        <family val="1"/>
      </rPr>
      <t>*ǂʼ</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(predictable click palatalization and loss in the Eastern branch).</t>
    </r>
  </si>
  <si>
    <r>
      <t xml:space="preserve">Visser 2001: 54. Meaning glossed as 'worm in manure, beetle larva, caterpillar'; this is the closest word in the dictionary to the required 'earthworm', distinct from </t>
    </r>
    <r>
      <rPr>
        <i/>
        <sz val="11"/>
        <color indexed="8"/>
        <rFont val="Starling Serif"/>
        <family val="1"/>
      </rPr>
      <t>ǀxʼ</t>
    </r>
    <r>
      <rPr>
        <sz val="11"/>
        <color indexed="8"/>
        <rFont val="Starling Serif"/>
        <family val="1"/>
      </rPr>
      <t xml:space="preserve"> 'ringworm (in the body)' [Visser 2001: 8] and several even less eligible synonyms.</t>
    </r>
  </si>
  <si>
    <r>
      <t xml:space="preserve">Dornan 1917: 95. Other possible synonyms include </t>
    </r>
    <r>
      <rPr>
        <i/>
        <sz val="11"/>
        <color indexed="8"/>
        <rFont val="Starling Serif"/>
        <family val="1"/>
      </rPr>
      <t>ǁau</t>
    </r>
    <r>
      <rPr>
        <sz val="11"/>
        <color indexed="8"/>
        <rFont val="Starling Serif"/>
        <family val="1"/>
      </rPr>
      <t xml:space="preserve"> [Dornan 1917: 101] and </t>
    </r>
    <r>
      <rPr>
        <i/>
        <sz val="11"/>
        <color indexed="8"/>
        <rFont val="Starling Serif"/>
        <family val="1"/>
      </rPr>
      <t>bokoː</t>
    </r>
    <r>
      <rPr>
        <sz val="11"/>
        <color indexed="8"/>
        <rFont val="Starling Serif"/>
        <family val="1"/>
      </rPr>
      <t xml:space="preserve"> [Dornan 1917: 89], borrowed from Setswana (cf. </t>
    </r>
    <r>
      <rPr>
        <i/>
        <sz val="11"/>
        <color indexed="8"/>
        <rFont val="Starling Serif"/>
        <family val="1"/>
      </rPr>
      <t>se=boko</t>
    </r>
    <r>
      <rPr>
        <sz val="11"/>
        <color indexed="8"/>
        <rFont val="Starling Serif"/>
        <family val="1"/>
      </rPr>
      <t xml:space="preserve"> 'worm').</t>
    </r>
  </si>
  <si>
    <r>
      <t xml:space="preserve">Kilian-Hatz 2003: 63; Köhler 1981: 502. Polysemy: 'season / year / time / age'. Cf. Buga-Khoe </t>
    </r>
    <r>
      <rPr>
        <i/>
        <sz val="11"/>
        <color indexed="8"/>
        <rFont val="Starling Serif"/>
        <family val="1"/>
      </rPr>
      <t>kúdí</t>
    </r>
    <r>
      <rPr>
        <sz val="11"/>
        <color indexed="8"/>
        <rFont val="Starling Serif"/>
        <family val="1"/>
      </rPr>
      <t xml:space="preserve"> id. [Vossen 1997: 454].</t>
    </r>
  </si>
  <si>
    <r>
      <t xml:space="preserve">Visser 2001: 44. Polysemy: 'year / age / time / birthday / all the time, always'. Quoted as </t>
    </r>
    <r>
      <rPr>
        <i/>
        <sz val="11"/>
        <color indexed="8"/>
        <rFont val="Starling Serif"/>
        <family val="1"/>
      </rPr>
      <t>kúdí</t>
    </r>
    <r>
      <rPr>
        <sz val="11"/>
        <color indexed="8"/>
        <rFont val="Starling Serif"/>
        <family val="1"/>
      </rPr>
      <t xml:space="preserve"> in [Vossen 1997: 454]; as </t>
    </r>
    <r>
      <rPr>
        <i/>
        <sz val="11"/>
        <color indexed="8"/>
        <rFont val="Starling Serif"/>
        <family val="1"/>
      </rPr>
      <t>kúrí</t>
    </r>
    <r>
      <rPr>
        <sz val="11"/>
        <color indexed="8"/>
        <rFont val="Starling Serif"/>
        <family val="1"/>
      </rPr>
      <t xml:space="preserve"> (fem., com.) in [Barnard 1985: 113, 125].</t>
    </r>
  </si>
  <si>
    <r>
      <t xml:space="preserve">Vossen 1997: 454. Quoted as </t>
    </r>
    <r>
      <rPr>
        <i/>
        <sz val="11"/>
        <color indexed="8"/>
        <rFont val="Starling Serif"/>
        <family val="1"/>
      </rPr>
      <t>kuri</t>
    </r>
    <r>
      <rPr>
        <sz val="11"/>
        <color indexed="8"/>
        <rFont val="Starling Serif"/>
        <family val="1"/>
      </rPr>
      <t xml:space="preserve"> in [Tanaka 1978: 110].</t>
    </r>
  </si>
  <si>
    <r>
      <t>Vossen 1997: 454 (</t>
    </r>
    <r>
      <rPr>
        <i/>
        <sz val="11"/>
        <color indexed="8"/>
        <rFont val="Starling Serif"/>
        <family val="1"/>
      </rPr>
      <t>*kúdí</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and mostly trivial (with expected palatalization in the Kua-Tsua subgroup).</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</si>
</sst>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i/>
      <vertAlign val="superscript"/>
      <sz val="11"/>
      <color indexed="8"/>
      <name val="Starling Serif"/>
      <family val="1"/>
    </font>
    <font>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
      <u val="single"/>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19"/>
  <sheetViews>
    <sheetView tabSelected="1" zoomScalePageLayoutView="0" workbookViewId="0" topLeftCell="A1">
      <selection activeCell="A1" sqref="A1"/>
    </sheetView>
  </sheetViews>
  <sheetFormatPr defaultColWidth="9.140625" defaultRowHeight="15"/>
  <sheetData>
    <row r="1" spans="1:65"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row>
    <row r="2" spans="1:65" ht="20.25">
      <c r="A2" s="2">
        <v>0</v>
      </c>
      <c r="B2" s="2"/>
      <c r="C2" s="2">
        <v>20</v>
      </c>
      <c r="D2" s="2">
        <v>0</v>
      </c>
      <c r="E2" s="2">
        <v>0</v>
      </c>
      <c r="F2" s="2">
        <v>20</v>
      </c>
      <c r="G2" s="2">
        <v>0</v>
      </c>
      <c r="H2" s="2">
        <v>0</v>
      </c>
      <c r="I2" s="2">
        <v>20</v>
      </c>
      <c r="J2" s="2">
        <v>0</v>
      </c>
      <c r="K2" s="2">
        <v>0</v>
      </c>
      <c r="L2" s="2">
        <v>20</v>
      </c>
      <c r="M2" s="2">
        <v>0</v>
      </c>
      <c r="N2" s="2">
        <v>0</v>
      </c>
      <c r="O2" s="2">
        <v>20</v>
      </c>
      <c r="P2" s="2">
        <v>0</v>
      </c>
      <c r="Q2" s="2">
        <v>0</v>
      </c>
      <c r="R2" s="2">
        <v>20</v>
      </c>
      <c r="S2" s="2">
        <v>0</v>
      </c>
      <c r="T2" s="2">
        <v>0</v>
      </c>
      <c r="U2" s="2">
        <v>20</v>
      </c>
      <c r="V2" s="2">
        <v>0</v>
      </c>
      <c r="W2" s="2">
        <v>0</v>
      </c>
      <c r="X2" s="2">
        <v>20</v>
      </c>
      <c r="Y2" s="2">
        <v>0</v>
      </c>
      <c r="Z2" s="2">
        <v>0</v>
      </c>
      <c r="AA2" s="2">
        <v>20</v>
      </c>
      <c r="AB2" s="2">
        <v>0</v>
      </c>
      <c r="AC2" s="2">
        <v>0</v>
      </c>
      <c r="AD2" s="2">
        <v>20</v>
      </c>
      <c r="AE2" s="2">
        <v>0</v>
      </c>
      <c r="AF2" s="2">
        <v>0</v>
      </c>
      <c r="AG2" s="2">
        <v>20</v>
      </c>
      <c r="AH2" s="2">
        <v>0</v>
      </c>
      <c r="AI2" s="2">
        <v>0</v>
      </c>
      <c r="AJ2" s="2">
        <v>20</v>
      </c>
      <c r="AK2" s="2">
        <v>0</v>
      </c>
      <c r="AL2" s="2">
        <v>0</v>
      </c>
      <c r="AM2" s="2">
        <v>20</v>
      </c>
      <c r="AN2" s="2">
        <v>0</v>
      </c>
      <c r="AO2" s="2">
        <v>0</v>
      </c>
      <c r="AP2" s="2">
        <v>20</v>
      </c>
      <c r="AQ2" s="2">
        <v>0</v>
      </c>
      <c r="AR2" s="2">
        <v>0</v>
      </c>
      <c r="AS2" s="2">
        <v>20</v>
      </c>
      <c r="AT2" s="2">
        <v>0</v>
      </c>
      <c r="AU2" s="2">
        <v>0</v>
      </c>
      <c r="AV2" s="2">
        <v>-1</v>
      </c>
      <c r="AW2" s="2">
        <v>0</v>
      </c>
      <c r="AX2" s="2" t="s">
        <v>1201</v>
      </c>
      <c r="AY2" s="2" t="s">
        <v>1202</v>
      </c>
      <c r="AZ2" s="2" t="s">
        <v>1203</v>
      </c>
      <c r="BA2" s="2" t="s">
        <v>1204</v>
      </c>
      <c r="BB2" s="2" t="s">
        <v>1205</v>
      </c>
      <c r="BC2" s="2" t="s">
        <v>1206</v>
      </c>
      <c r="BD2" s="2" t="s">
        <v>1207</v>
      </c>
      <c r="BE2" s="2" t="s">
        <v>1208</v>
      </c>
      <c r="BF2" s="2" t="s">
        <v>1209</v>
      </c>
      <c r="BG2" s="2" t="s">
        <v>1210</v>
      </c>
      <c r="BH2" s="2" t="s">
        <v>1211</v>
      </c>
      <c r="BI2" s="2" t="s">
        <v>1212</v>
      </c>
      <c r="BJ2" s="2" t="s">
        <v>1213</v>
      </c>
      <c r="BK2" s="2" t="s">
        <v>1214</v>
      </c>
      <c r="BL2" s="2" t="s">
        <v>1215</v>
      </c>
      <c r="BM2" s="2" t="s">
        <v>64</v>
      </c>
    </row>
    <row r="3" spans="1:65" ht="20.25">
      <c r="A3" s="2">
        <v>1</v>
      </c>
      <c r="B3" s="2" t="s">
        <v>65</v>
      </c>
      <c r="C3" s="2"/>
      <c r="D3" s="2">
        <v>-1</v>
      </c>
      <c r="E3" s="2">
        <v>0</v>
      </c>
      <c r="F3" s="2"/>
      <c r="G3" s="2">
        <v>-1</v>
      </c>
      <c r="H3" s="2">
        <v>0</v>
      </c>
      <c r="I3" s="2" t="s">
        <v>66</v>
      </c>
      <c r="J3" s="2">
        <v>1</v>
      </c>
      <c r="K3" s="2">
        <v>84</v>
      </c>
      <c r="L3" s="2" t="s">
        <v>67</v>
      </c>
      <c r="M3" s="2">
        <v>2</v>
      </c>
      <c r="N3" s="2">
        <v>84</v>
      </c>
      <c r="O3" s="2"/>
      <c r="P3" s="2">
        <v>-1</v>
      </c>
      <c r="Q3" s="2">
        <v>0</v>
      </c>
      <c r="R3" s="2" t="s">
        <v>68</v>
      </c>
      <c r="S3" s="2">
        <v>2</v>
      </c>
      <c r="T3" s="2">
        <v>84</v>
      </c>
      <c r="U3" s="2" t="s">
        <v>69</v>
      </c>
      <c r="V3" s="2">
        <v>2</v>
      </c>
      <c r="W3" s="2">
        <v>84</v>
      </c>
      <c r="X3" s="2"/>
      <c r="Y3" s="2">
        <v>-1</v>
      </c>
      <c r="Z3" s="2">
        <v>0</v>
      </c>
      <c r="AA3" s="2"/>
      <c r="AB3" s="2">
        <v>-1</v>
      </c>
      <c r="AC3" s="2">
        <v>0</v>
      </c>
      <c r="AD3" s="2"/>
      <c r="AE3" s="2">
        <v>-1</v>
      </c>
      <c r="AF3" s="2">
        <v>0</v>
      </c>
      <c r="AG3" s="2"/>
      <c r="AH3" s="2">
        <v>-1</v>
      </c>
      <c r="AI3" s="2">
        <v>0</v>
      </c>
      <c r="AJ3" s="2"/>
      <c r="AK3" s="2">
        <v>-1</v>
      </c>
      <c r="AL3" s="2">
        <v>0</v>
      </c>
      <c r="AM3" s="2"/>
      <c r="AN3" s="2">
        <v>-1</v>
      </c>
      <c r="AO3" s="2">
        <v>0</v>
      </c>
      <c r="AP3" s="2"/>
      <c r="AQ3" s="2">
        <v>-1</v>
      </c>
      <c r="AR3" s="2">
        <v>0</v>
      </c>
      <c r="AS3" s="2" t="s">
        <v>70</v>
      </c>
      <c r="AT3" s="2">
        <v>3</v>
      </c>
      <c r="AU3" s="2">
        <v>0</v>
      </c>
      <c r="AV3" s="1" t="s">
        <v>71</v>
      </c>
      <c r="AW3" s="2">
        <v>2</v>
      </c>
      <c r="AX3" s="2" t="s">
        <v>72</v>
      </c>
      <c r="AY3" s="2" t="s">
        <v>72</v>
      </c>
      <c r="AZ3" s="2" t="s">
        <v>1216</v>
      </c>
      <c r="BA3" s="2" t="s">
        <v>1217</v>
      </c>
      <c r="BB3" s="2" t="s">
        <v>72</v>
      </c>
      <c r="BC3" s="2" t="s">
        <v>1218</v>
      </c>
      <c r="BD3" s="2" t="s">
        <v>1219</v>
      </c>
      <c r="BE3" s="2" t="s">
        <v>72</v>
      </c>
      <c r="BF3" s="2" t="s">
        <v>72</v>
      </c>
      <c r="BG3" s="2" t="s">
        <v>72</v>
      </c>
      <c r="BH3" s="2" t="s">
        <v>72</v>
      </c>
      <c r="BI3" s="2" t="s">
        <v>72</v>
      </c>
      <c r="BJ3" s="2" t="s">
        <v>72</v>
      </c>
      <c r="BK3" s="2" t="s">
        <v>72</v>
      </c>
      <c r="BL3" s="2" t="s">
        <v>73</v>
      </c>
      <c r="BM3" s="3" t="s">
        <v>1220</v>
      </c>
    </row>
    <row r="4" spans="1:65" ht="20.25">
      <c r="A4" s="2">
        <v>2</v>
      </c>
      <c r="B4" s="2" t="s">
        <v>74</v>
      </c>
      <c r="C4" s="2" t="s">
        <v>75</v>
      </c>
      <c r="D4" s="2">
        <v>1</v>
      </c>
      <c r="E4" s="2">
        <v>275</v>
      </c>
      <c r="F4" s="2" t="s">
        <v>76</v>
      </c>
      <c r="G4" s="2">
        <v>1</v>
      </c>
      <c r="H4" s="2">
        <v>275</v>
      </c>
      <c r="I4" s="2" t="s">
        <v>77</v>
      </c>
      <c r="J4" s="2">
        <v>1</v>
      </c>
      <c r="K4" s="2">
        <v>275</v>
      </c>
      <c r="L4" s="2" t="s">
        <v>78</v>
      </c>
      <c r="M4" s="2">
        <v>2</v>
      </c>
      <c r="N4" s="2">
        <v>156</v>
      </c>
      <c r="O4" s="2" t="s">
        <v>78</v>
      </c>
      <c r="P4" s="2">
        <v>2</v>
      </c>
      <c r="Q4" s="2">
        <v>156</v>
      </c>
      <c r="R4" s="2" t="s">
        <v>79</v>
      </c>
      <c r="S4" s="2">
        <v>1</v>
      </c>
      <c r="T4" s="2">
        <v>275</v>
      </c>
      <c r="U4" s="2" t="s">
        <v>75</v>
      </c>
      <c r="V4" s="2">
        <v>1</v>
      </c>
      <c r="W4" s="2">
        <v>275</v>
      </c>
      <c r="X4" s="2" t="s">
        <v>80</v>
      </c>
      <c r="Y4" s="2">
        <v>1</v>
      </c>
      <c r="Z4" s="2">
        <v>275</v>
      </c>
      <c r="AA4" s="2" t="s">
        <v>81</v>
      </c>
      <c r="AB4" s="2">
        <v>1</v>
      </c>
      <c r="AC4" s="2">
        <v>275</v>
      </c>
      <c r="AD4" s="2" t="s">
        <v>82</v>
      </c>
      <c r="AE4" s="2">
        <v>1</v>
      </c>
      <c r="AF4" s="2">
        <v>275</v>
      </c>
      <c r="AG4" s="2" t="s">
        <v>82</v>
      </c>
      <c r="AH4" s="2">
        <v>1</v>
      </c>
      <c r="AI4" s="2">
        <v>275</v>
      </c>
      <c r="AJ4" s="2" t="s">
        <v>83</v>
      </c>
      <c r="AK4" s="2">
        <v>3</v>
      </c>
      <c r="AL4" s="2">
        <v>506</v>
      </c>
      <c r="AM4" s="2" t="s">
        <v>81</v>
      </c>
      <c r="AN4" s="2">
        <v>1</v>
      </c>
      <c r="AO4" s="2">
        <v>275</v>
      </c>
      <c r="AP4" s="2" t="s">
        <v>84</v>
      </c>
      <c r="AQ4" s="2">
        <v>1</v>
      </c>
      <c r="AR4" s="2">
        <v>275</v>
      </c>
      <c r="AS4" s="2" t="s">
        <v>85</v>
      </c>
      <c r="AT4" s="2">
        <v>1</v>
      </c>
      <c r="AU4" s="2">
        <v>275</v>
      </c>
      <c r="AV4" s="1" t="s">
        <v>86</v>
      </c>
      <c r="AW4" s="2">
        <v>1</v>
      </c>
      <c r="AX4" s="2" t="s">
        <v>1221</v>
      </c>
      <c r="AY4" s="2" t="s">
        <v>87</v>
      </c>
      <c r="AZ4" s="2" t="s">
        <v>1222</v>
      </c>
      <c r="BA4" s="2" t="s">
        <v>1223</v>
      </c>
      <c r="BB4" s="2" t="s">
        <v>1224</v>
      </c>
      <c r="BC4" s="2" t="s">
        <v>1225</v>
      </c>
      <c r="BD4" s="2" t="s">
        <v>1225</v>
      </c>
      <c r="BE4" s="2" t="s">
        <v>1226</v>
      </c>
      <c r="BF4" s="2" t="s">
        <v>87</v>
      </c>
      <c r="BG4" s="2" t="s">
        <v>1227</v>
      </c>
      <c r="BH4" s="2" t="s">
        <v>87</v>
      </c>
      <c r="BI4" s="2" t="s">
        <v>1228</v>
      </c>
      <c r="BJ4" s="2" t="s">
        <v>87</v>
      </c>
      <c r="BK4" s="2" t="s">
        <v>87</v>
      </c>
      <c r="BL4" s="2" t="s">
        <v>88</v>
      </c>
      <c r="BM4" s="3" t="s">
        <v>1229</v>
      </c>
    </row>
    <row r="5" spans="1:65" ht="20.25">
      <c r="A5" s="2">
        <v>3</v>
      </c>
      <c r="B5" s="2" t="s">
        <v>89</v>
      </c>
      <c r="C5" s="2" t="s">
        <v>90</v>
      </c>
      <c r="D5" s="2">
        <v>1</v>
      </c>
      <c r="E5" s="2">
        <v>444</v>
      </c>
      <c r="F5" s="2" t="s">
        <v>90</v>
      </c>
      <c r="G5" s="2">
        <v>1</v>
      </c>
      <c r="H5" s="2">
        <v>444</v>
      </c>
      <c r="I5" s="2" t="s">
        <v>90</v>
      </c>
      <c r="J5" s="2">
        <v>1</v>
      </c>
      <c r="K5" s="2">
        <v>444</v>
      </c>
      <c r="L5" s="2" t="s">
        <v>91</v>
      </c>
      <c r="M5" s="2">
        <v>1</v>
      </c>
      <c r="N5" s="2">
        <v>444</v>
      </c>
      <c r="O5" s="2" t="s">
        <v>92</v>
      </c>
      <c r="P5" s="2">
        <v>1</v>
      </c>
      <c r="Q5" s="2">
        <v>444</v>
      </c>
      <c r="R5" s="2" t="s">
        <v>93</v>
      </c>
      <c r="S5" s="2">
        <v>2</v>
      </c>
      <c r="T5" s="2">
        <v>78</v>
      </c>
      <c r="U5" s="2" t="s">
        <v>93</v>
      </c>
      <c r="V5" s="2">
        <v>2</v>
      </c>
      <c r="W5" s="2">
        <v>78</v>
      </c>
      <c r="X5" s="2" t="s">
        <v>94</v>
      </c>
      <c r="Y5" s="2">
        <v>1</v>
      </c>
      <c r="Z5" s="2">
        <v>444</v>
      </c>
      <c r="AA5" s="2" t="s">
        <v>94</v>
      </c>
      <c r="AB5" s="2">
        <v>1</v>
      </c>
      <c r="AC5" s="2">
        <v>444</v>
      </c>
      <c r="AD5" s="2"/>
      <c r="AE5" s="2">
        <v>-1</v>
      </c>
      <c r="AF5" s="2">
        <v>0</v>
      </c>
      <c r="AG5" s="2" t="s">
        <v>94</v>
      </c>
      <c r="AH5" s="2">
        <v>1</v>
      </c>
      <c r="AI5" s="2">
        <v>444</v>
      </c>
      <c r="AJ5" s="2"/>
      <c r="AK5" s="2">
        <v>-1</v>
      </c>
      <c r="AL5" s="2">
        <v>0</v>
      </c>
      <c r="AM5" s="2" t="s">
        <v>94</v>
      </c>
      <c r="AN5" s="2">
        <v>1</v>
      </c>
      <c r="AO5" s="2">
        <v>444</v>
      </c>
      <c r="AP5" s="2"/>
      <c r="AQ5" s="2">
        <v>-1</v>
      </c>
      <c r="AR5" s="2">
        <v>0</v>
      </c>
      <c r="AS5" s="2" t="s">
        <v>95</v>
      </c>
      <c r="AT5" s="2">
        <v>2</v>
      </c>
      <c r="AU5" s="2">
        <v>78</v>
      </c>
      <c r="AV5" s="1" t="s">
        <v>96</v>
      </c>
      <c r="AW5" s="2">
        <v>1</v>
      </c>
      <c r="AX5" s="2" t="s">
        <v>97</v>
      </c>
      <c r="AY5" s="2" t="s">
        <v>98</v>
      </c>
      <c r="AZ5" s="2" t="s">
        <v>1230</v>
      </c>
      <c r="BA5" s="2" t="s">
        <v>1231</v>
      </c>
      <c r="BB5" s="2" t="s">
        <v>98</v>
      </c>
      <c r="BC5" s="2" t="s">
        <v>99</v>
      </c>
      <c r="BD5" s="2" t="s">
        <v>99</v>
      </c>
      <c r="BE5" s="2" t="s">
        <v>97</v>
      </c>
      <c r="BF5" s="2" t="s">
        <v>97</v>
      </c>
      <c r="BG5" s="2" t="s">
        <v>72</v>
      </c>
      <c r="BH5" s="2" t="s">
        <v>97</v>
      </c>
      <c r="BI5" s="2" t="s">
        <v>72</v>
      </c>
      <c r="BJ5" s="2" t="s">
        <v>97</v>
      </c>
      <c r="BK5" s="2" t="s">
        <v>72</v>
      </c>
      <c r="BL5" s="2" t="s">
        <v>100</v>
      </c>
      <c r="BM5" s="2" t="s">
        <v>1232</v>
      </c>
    </row>
    <row r="6" spans="1:65" ht="20.25">
      <c r="A6" s="2">
        <v>4</v>
      </c>
      <c r="B6" s="2" t="s">
        <v>101</v>
      </c>
      <c r="C6" s="2" t="s">
        <v>102</v>
      </c>
      <c r="D6" s="2">
        <v>1</v>
      </c>
      <c r="E6" s="2">
        <v>237</v>
      </c>
      <c r="F6" s="2" t="s">
        <v>103</v>
      </c>
      <c r="G6" s="2">
        <v>1</v>
      </c>
      <c r="H6" s="2">
        <v>237</v>
      </c>
      <c r="I6" s="2" t="s">
        <v>104</v>
      </c>
      <c r="J6" s="2">
        <v>1</v>
      </c>
      <c r="K6" s="2">
        <v>237</v>
      </c>
      <c r="L6" s="2" t="s">
        <v>105</v>
      </c>
      <c r="M6" s="2">
        <v>1</v>
      </c>
      <c r="N6" s="2">
        <v>237</v>
      </c>
      <c r="O6" s="2" t="s">
        <v>106</v>
      </c>
      <c r="P6" s="2">
        <v>1</v>
      </c>
      <c r="Q6" s="2">
        <v>237</v>
      </c>
      <c r="R6" s="2" t="s">
        <v>107</v>
      </c>
      <c r="S6" s="2">
        <v>1</v>
      </c>
      <c r="T6" s="2">
        <v>237</v>
      </c>
      <c r="U6" s="2" t="s">
        <v>108</v>
      </c>
      <c r="V6" s="2">
        <v>1</v>
      </c>
      <c r="W6" s="2">
        <v>237</v>
      </c>
      <c r="X6" s="2" t="s">
        <v>109</v>
      </c>
      <c r="Y6" s="2">
        <v>1</v>
      </c>
      <c r="Z6" s="2">
        <v>237</v>
      </c>
      <c r="AA6" s="2" t="s">
        <v>103</v>
      </c>
      <c r="AB6" s="2">
        <v>1</v>
      </c>
      <c r="AC6" s="2">
        <v>237</v>
      </c>
      <c r="AD6" s="2" t="s">
        <v>109</v>
      </c>
      <c r="AE6" s="2">
        <v>1</v>
      </c>
      <c r="AF6" s="2">
        <v>237</v>
      </c>
      <c r="AG6" s="2" t="s">
        <v>110</v>
      </c>
      <c r="AH6" s="2">
        <v>1</v>
      </c>
      <c r="AI6" s="2">
        <v>237</v>
      </c>
      <c r="AJ6" s="2" t="s">
        <v>110</v>
      </c>
      <c r="AK6" s="2">
        <v>1</v>
      </c>
      <c r="AL6" s="2">
        <v>237</v>
      </c>
      <c r="AM6" s="2" t="s">
        <v>103</v>
      </c>
      <c r="AN6" s="2">
        <v>1</v>
      </c>
      <c r="AO6" s="2">
        <v>237</v>
      </c>
      <c r="AP6" s="2" t="s">
        <v>110</v>
      </c>
      <c r="AQ6" s="2">
        <v>1</v>
      </c>
      <c r="AR6" s="2">
        <v>237</v>
      </c>
      <c r="AS6" s="2"/>
      <c r="AT6" s="2">
        <v>-1</v>
      </c>
      <c r="AU6" s="2">
        <v>0</v>
      </c>
      <c r="AV6" s="1" t="s">
        <v>111</v>
      </c>
      <c r="AW6" s="2">
        <v>1</v>
      </c>
      <c r="AX6" s="2" t="s">
        <v>112</v>
      </c>
      <c r="AY6" s="2" t="s">
        <v>113</v>
      </c>
      <c r="AZ6" s="2" t="s">
        <v>1233</v>
      </c>
      <c r="BA6" s="2" t="s">
        <v>1234</v>
      </c>
      <c r="BB6" s="2" t="s">
        <v>114</v>
      </c>
      <c r="BC6" s="2" t="s">
        <v>1235</v>
      </c>
      <c r="BD6" s="2" t="s">
        <v>1236</v>
      </c>
      <c r="BE6" s="2" t="s">
        <v>113</v>
      </c>
      <c r="BF6" s="2" t="s">
        <v>113</v>
      </c>
      <c r="BG6" s="2" t="s">
        <v>115</v>
      </c>
      <c r="BH6" s="2" t="s">
        <v>116</v>
      </c>
      <c r="BI6" s="2" t="s">
        <v>113</v>
      </c>
      <c r="BJ6" s="2" t="s">
        <v>113</v>
      </c>
      <c r="BK6" s="2" t="s">
        <v>113</v>
      </c>
      <c r="BL6" s="2" t="s">
        <v>1237</v>
      </c>
      <c r="BM6" s="2" t="s">
        <v>1238</v>
      </c>
    </row>
    <row r="7" spans="1:65" ht="20.25">
      <c r="A7" s="2">
        <v>5</v>
      </c>
      <c r="B7" s="2" t="s">
        <v>117</v>
      </c>
      <c r="C7" s="2" t="s">
        <v>118</v>
      </c>
      <c r="D7" s="2">
        <v>1</v>
      </c>
      <c r="E7" s="2">
        <v>568</v>
      </c>
      <c r="F7" s="2" t="s">
        <v>119</v>
      </c>
      <c r="G7" s="2">
        <v>1</v>
      </c>
      <c r="H7" s="2">
        <v>568</v>
      </c>
      <c r="I7" s="2" t="s">
        <v>119</v>
      </c>
      <c r="J7" s="2">
        <v>1</v>
      </c>
      <c r="K7" s="2">
        <v>568</v>
      </c>
      <c r="L7" s="2" t="s">
        <v>120</v>
      </c>
      <c r="M7" s="2">
        <v>2</v>
      </c>
      <c r="N7" s="2">
        <v>92</v>
      </c>
      <c r="O7" s="2" t="s">
        <v>121</v>
      </c>
      <c r="P7" s="2">
        <v>3</v>
      </c>
      <c r="Q7" s="2">
        <v>0</v>
      </c>
      <c r="R7" s="2" t="s">
        <v>122</v>
      </c>
      <c r="S7" s="2">
        <v>4</v>
      </c>
      <c r="T7" s="2">
        <v>637</v>
      </c>
      <c r="U7" s="2" t="s">
        <v>123</v>
      </c>
      <c r="V7" s="2">
        <v>5</v>
      </c>
      <c r="W7" s="2">
        <v>0</v>
      </c>
      <c r="X7" s="2" t="s">
        <v>124</v>
      </c>
      <c r="Y7" s="2">
        <v>4</v>
      </c>
      <c r="Z7" s="2">
        <v>637</v>
      </c>
      <c r="AA7" s="2" t="s">
        <v>125</v>
      </c>
      <c r="AB7" s="2">
        <v>5</v>
      </c>
      <c r="AC7" s="2">
        <v>0</v>
      </c>
      <c r="AD7" s="2" t="s">
        <v>118</v>
      </c>
      <c r="AE7" s="2">
        <v>1</v>
      </c>
      <c r="AF7" s="2">
        <v>568</v>
      </c>
      <c r="AG7" s="2" t="s">
        <v>118</v>
      </c>
      <c r="AH7" s="2">
        <v>1</v>
      </c>
      <c r="AI7" s="2">
        <v>568</v>
      </c>
      <c r="AJ7" s="2" t="s">
        <v>126</v>
      </c>
      <c r="AK7" s="2">
        <v>2</v>
      </c>
      <c r="AL7" s="2">
        <v>92</v>
      </c>
      <c r="AM7" s="2" t="s">
        <v>127</v>
      </c>
      <c r="AN7" s="2">
        <v>6</v>
      </c>
      <c r="AO7" s="2">
        <v>0</v>
      </c>
      <c r="AP7" s="2" t="s">
        <v>127</v>
      </c>
      <c r="AQ7" s="2">
        <v>6</v>
      </c>
      <c r="AR7" s="2">
        <v>0</v>
      </c>
      <c r="AS7" s="2" t="s">
        <v>128</v>
      </c>
      <c r="AT7" s="2">
        <v>6</v>
      </c>
      <c r="AU7" s="2">
        <v>0</v>
      </c>
      <c r="AV7" s="1" t="s">
        <v>129</v>
      </c>
      <c r="AW7" s="2">
        <v>2</v>
      </c>
      <c r="AX7" s="2" t="s">
        <v>130</v>
      </c>
      <c r="AY7" s="2" t="s">
        <v>131</v>
      </c>
      <c r="AZ7" s="2" t="s">
        <v>132</v>
      </c>
      <c r="BA7" s="2" t="s">
        <v>1239</v>
      </c>
      <c r="BB7" s="2" t="s">
        <v>131</v>
      </c>
      <c r="BC7" s="2" t="s">
        <v>1240</v>
      </c>
      <c r="BD7" s="2" t="s">
        <v>1241</v>
      </c>
      <c r="BE7" s="2" t="s">
        <v>131</v>
      </c>
      <c r="BF7" s="2" t="s">
        <v>131</v>
      </c>
      <c r="BG7" s="2" t="s">
        <v>131</v>
      </c>
      <c r="BH7" s="2" t="s">
        <v>131</v>
      </c>
      <c r="BI7" s="2" t="s">
        <v>133</v>
      </c>
      <c r="BJ7" s="2" t="s">
        <v>131</v>
      </c>
      <c r="BK7" s="2" t="s">
        <v>131</v>
      </c>
      <c r="BL7" s="2" t="s">
        <v>1242</v>
      </c>
      <c r="BM7" s="2" t="s">
        <v>1243</v>
      </c>
    </row>
    <row r="8" spans="1:65" ht="20.25">
      <c r="A8" s="2">
        <v>6</v>
      </c>
      <c r="B8" s="2" t="s">
        <v>134</v>
      </c>
      <c r="C8" s="2" t="s">
        <v>135</v>
      </c>
      <c r="D8" s="2">
        <v>1</v>
      </c>
      <c r="E8" s="2">
        <v>174</v>
      </c>
      <c r="F8" s="2" t="s">
        <v>136</v>
      </c>
      <c r="G8" s="2">
        <v>1</v>
      </c>
      <c r="H8" s="2">
        <v>174</v>
      </c>
      <c r="I8" s="2" t="s">
        <v>137</v>
      </c>
      <c r="J8" s="2">
        <v>1</v>
      </c>
      <c r="K8" s="2">
        <v>174</v>
      </c>
      <c r="L8" s="2" t="s">
        <v>138</v>
      </c>
      <c r="M8" s="2">
        <v>1</v>
      </c>
      <c r="N8" s="2">
        <v>174</v>
      </c>
      <c r="O8" s="2" t="s">
        <v>135</v>
      </c>
      <c r="P8" s="2">
        <v>1</v>
      </c>
      <c r="Q8" s="2">
        <v>174</v>
      </c>
      <c r="R8" s="2" t="s">
        <v>139</v>
      </c>
      <c r="S8" s="2">
        <v>1</v>
      </c>
      <c r="T8" s="2">
        <v>174</v>
      </c>
      <c r="U8" s="2" t="s">
        <v>136</v>
      </c>
      <c r="V8" s="2">
        <v>1</v>
      </c>
      <c r="W8" s="2">
        <v>174</v>
      </c>
      <c r="X8" s="2" t="s">
        <v>140</v>
      </c>
      <c r="Y8" s="2">
        <v>1</v>
      </c>
      <c r="Z8" s="2">
        <v>174</v>
      </c>
      <c r="AA8" s="2" t="s">
        <v>141</v>
      </c>
      <c r="AB8" s="2">
        <v>1</v>
      </c>
      <c r="AC8" s="2">
        <v>174</v>
      </c>
      <c r="AD8" s="2" t="s">
        <v>135</v>
      </c>
      <c r="AE8" s="2">
        <v>1</v>
      </c>
      <c r="AF8" s="2">
        <v>174</v>
      </c>
      <c r="AG8" s="2" t="s">
        <v>142</v>
      </c>
      <c r="AH8" s="2">
        <v>1</v>
      </c>
      <c r="AI8" s="2">
        <v>174</v>
      </c>
      <c r="AJ8" s="2" t="s">
        <v>140</v>
      </c>
      <c r="AK8" s="2">
        <v>1</v>
      </c>
      <c r="AL8" s="2">
        <v>174</v>
      </c>
      <c r="AM8" s="2" t="s">
        <v>139</v>
      </c>
      <c r="AN8" s="2">
        <v>1</v>
      </c>
      <c r="AO8" s="2">
        <v>174</v>
      </c>
      <c r="AP8" s="2" t="s">
        <v>141</v>
      </c>
      <c r="AQ8" s="2">
        <v>1</v>
      </c>
      <c r="AR8" s="2">
        <v>174</v>
      </c>
      <c r="AS8" s="2" t="s">
        <v>143</v>
      </c>
      <c r="AT8" s="2">
        <v>1</v>
      </c>
      <c r="AU8" s="2">
        <v>174</v>
      </c>
      <c r="AV8" s="1" t="s">
        <v>144</v>
      </c>
      <c r="AW8" s="2">
        <v>1</v>
      </c>
      <c r="AX8" s="2" t="s">
        <v>145</v>
      </c>
      <c r="AY8" s="2" t="s">
        <v>146</v>
      </c>
      <c r="AZ8" s="2" t="s">
        <v>1244</v>
      </c>
      <c r="BA8" s="2" t="s">
        <v>1245</v>
      </c>
      <c r="BB8" s="2" t="s">
        <v>146</v>
      </c>
      <c r="BC8" s="2" t="s">
        <v>1246</v>
      </c>
      <c r="BD8" s="2" t="s">
        <v>1247</v>
      </c>
      <c r="BE8" s="2" t="s">
        <v>145</v>
      </c>
      <c r="BF8" s="2" t="s">
        <v>145</v>
      </c>
      <c r="BG8" s="2" t="s">
        <v>145</v>
      </c>
      <c r="BH8" s="2" t="s">
        <v>145</v>
      </c>
      <c r="BI8" s="2" t="s">
        <v>145</v>
      </c>
      <c r="BJ8" s="2" t="s">
        <v>145</v>
      </c>
      <c r="BK8" s="2" t="s">
        <v>145</v>
      </c>
      <c r="BL8" s="2" t="s">
        <v>147</v>
      </c>
      <c r="BM8" s="2" t="s">
        <v>1248</v>
      </c>
    </row>
    <row r="9" spans="1:65" ht="20.25">
      <c r="A9" s="2">
        <v>7</v>
      </c>
      <c r="B9" s="2" t="s">
        <v>148</v>
      </c>
      <c r="C9" s="2" t="s">
        <v>149</v>
      </c>
      <c r="D9" s="2">
        <v>1</v>
      </c>
      <c r="E9" s="2">
        <v>124</v>
      </c>
      <c r="F9" s="2" t="s">
        <v>149</v>
      </c>
      <c r="G9" s="2">
        <v>1</v>
      </c>
      <c r="H9" s="2">
        <v>124</v>
      </c>
      <c r="I9" s="2" t="s">
        <v>149</v>
      </c>
      <c r="J9" s="2">
        <v>1</v>
      </c>
      <c r="K9" s="2">
        <v>124</v>
      </c>
      <c r="L9" s="2" t="s">
        <v>150</v>
      </c>
      <c r="M9" s="2">
        <v>2</v>
      </c>
      <c r="N9" s="2">
        <v>89</v>
      </c>
      <c r="O9" s="2" t="s">
        <v>151</v>
      </c>
      <c r="P9" s="2">
        <v>2</v>
      </c>
      <c r="Q9" s="2">
        <v>89</v>
      </c>
      <c r="R9" s="2" t="s">
        <v>152</v>
      </c>
      <c r="S9" s="2">
        <v>1</v>
      </c>
      <c r="T9" s="2">
        <v>124</v>
      </c>
      <c r="U9" s="2" t="s">
        <v>149</v>
      </c>
      <c r="V9" s="2">
        <v>1</v>
      </c>
      <c r="W9" s="2">
        <v>124</v>
      </c>
      <c r="X9" s="2" t="s">
        <v>149</v>
      </c>
      <c r="Y9" s="2">
        <v>1</v>
      </c>
      <c r="Z9" s="2">
        <v>124</v>
      </c>
      <c r="AA9" s="2" t="s">
        <v>149</v>
      </c>
      <c r="AB9" s="2">
        <v>1</v>
      </c>
      <c r="AC9" s="2">
        <v>124</v>
      </c>
      <c r="AD9" s="2" t="s">
        <v>149</v>
      </c>
      <c r="AE9" s="2">
        <v>1</v>
      </c>
      <c r="AF9" s="2">
        <v>124</v>
      </c>
      <c r="AG9" s="2" t="s">
        <v>149</v>
      </c>
      <c r="AH9" s="2">
        <v>1</v>
      </c>
      <c r="AI9" s="2">
        <v>124</v>
      </c>
      <c r="AJ9" s="2" t="s">
        <v>149</v>
      </c>
      <c r="AK9" s="2">
        <v>1</v>
      </c>
      <c r="AL9" s="2">
        <v>124</v>
      </c>
      <c r="AM9" s="2" t="s">
        <v>149</v>
      </c>
      <c r="AN9" s="2">
        <v>1</v>
      </c>
      <c r="AO9" s="2">
        <v>124</v>
      </c>
      <c r="AP9" s="2" t="s">
        <v>149</v>
      </c>
      <c r="AQ9" s="2">
        <v>1</v>
      </c>
      <c r="AR9" s="2">
        <v>124</v>
      </c>
      <c r="AS9" s="2" t="s">
        <v>153</v>
      </c>
      <c r="AT9" s="2">
        <v>1</v>
      </c>
      <c r="AU9" s="2">
        <v>124</v>
      </c>
      <c r="AV9" s="1" t="s">
        <v>154</v>
      </c>
      <c r="AW9" s="2">
        <v>1</v>
      </c>
      <c r="AX9" s="2" t="s">
        <v>155</v>
      </c>
      <c r="AY9" s="2" t="s">
        <v>156</v>
      </c>
      <c r="AZ9" s="2" t="s">
        <v>1249</v>
      </c>
      <c r="BA9" s="2" t="s">
        <v>1250</v>
      </c>
      <c r="BB9" s="2" t="s">
        <v>157</v>
      </c>
      <c r="BC9" s="2" t="s">
        <v>1251</v>
      </c>
      <c r="BD9" s="2" t="s">
        <v>1252</v>
      </c>
      <c r="BE9" s="2" t="s">
        <v>156</v>
      </c>
      <c r="BF9" s="2" t="s">
        <v>156</v>
      </c>
      <c r="BG9" s="2" t="s">
        <v>156</v>
      </c>
      <c r="BH9" s="2" t="s">
        <v>156</v>
      </c>
      <c r="BI9" s="2" t="s">
        <v>156</v>
      </c>
      <c r="BJ9" s="2" t="s">
        <v>156</v>
      </c>
      <c r="BK9" s="2" t="s">
        <v>156</v>
      </c>
      <c r="BL9" s="2" t="s">
        <v>1253</v>
      </c>
      <c r="BM9" s="2" t="s">
        <v>1254</v>
      </c>
    </row>
    <row r="10" spans="1:65" ht="20.25">
      <c r="A10" s="2">
        <v>8</v>
      </c>
      <c r="B10" s="2" t="s">
        <v>158</v>
      </c>
      <c r="C10" s="2" t="s">
        <v>159</v>
      </c>
      <c r="D10" s="2">
        <v>1</v>
      </c>
      <c r="E10" s="2">
        <v>290</v>
      </c>
      <c r="F10" s="2" t="s">
        <v>160</v>
      </c>
      <c r="G10" s="2">
        <v>1</v>
      </c>
      <c r="H10" s="2">
        <v>290</v>
      </c>
      <c r="I10" s="2" t="s">
        <v>160</v>
      </c>
      <c r="J10" s="2">
        <v>1</v>
      </c>
      <c r="K10" s="2">
        <v>290</v>
      </c>
      <c r="L10" s="2" t="s">
        <v>161</v>
      </c>
      <c r="M10" s="2">
        <v>1</v>
      </c>
      <c r="N10" s="2">
        <v>290</v>
      </c>
      <c r="O10" s="2" t="s">
        <v>159</v>
      </c>
      <c r="P10" s="2">
        <v>1</v>
      </c>
      <c r="Q10" s="2">
        <v>290</v>
      </c>
      <c r="R10" s="2" t="s">
        <v>162</v>
      </c>
      <c r="S10" s="2">
        <v>1</v>
      </c>
      <c r="T10" s="2">
        <v>290</v>
      </c>
      <c r="U10" s="2" t="s">
        <v>159</v>
      </c>
      <c r="V10" s="2">
        <v>1</v>
      </c>
      <c r="W10" s="2">
        <v>290</v>
      </c>
      <c r="X10" s="2" t="s">
        <v>163</v>
      </c>
      <c r="Y10" s="2">
        <v>1</v>
      </c>
      <c r="Z10" s="2">
        <v>290</v>
      </c>
      <c r="AA10" s="2" t="s">
        <v>164</v>
      </c>
      <c r="AB10" s="2">
        <v>1</v>
      </c>
      <c r="AC10" s="2">
        <v>290</v>
      </c>
      <c r="AD10" s="2" t="s">
        <v>165</v>
      </c>
      <c r="AE10" s="2">
        <v>1</v>
      </c>
      <c r="AF10" s="2">
        <v>290</v>
      </c>
      <c r="AG10" s="2" t="s">
        <v>160</v>
      </c>
      <c r="AH10" s="2">
        <v>1</v>
      </c>
      <c r="AI10" s="2">
        <v>290</v>
      </c>
      <c r="AJ10" s="2" t="s">
        <v>166</v>
      </c>
      <c r="AK10" s="2">
        <v>1</v>
      </c>
      <c r="AL10" s="2">
        <v>290</v>
      </c>
      <c r="AM10" s="2" t="s">
        <v>167</v>
      </c>
      <c r="AN10" s="2">
        <v>1</v>
      </c>
      <c r="AO10" s="2">
        <v>290</v>
      </c>
      <c r="AP10" s="2" t="s">
        <v>168</v>
      </c>
      <c r="AQ10" s="2">
        <v>1</v>
      </c>
      <c r="AR10" s="2">
        <v>290</v>
      </c>
      <c r="AS10" s="2" t="s">
        <v>169</v>
      </c>
      <c r="AT10" s="2">
        <v>1</v>
      </c>
      <c r="AU10" s="2">
        <v>290</v>
      </c>
      <c r="AV10" s="1" t="s">
        <v>170</v>
      </c>
      <c r="AW10" s="2">
        <v>1</v>
      </c>
      <c r="AX10" s="2" t="s">
        <v>112</v>
      </c>
      <c r="AY10" s="2" t="s">
        <v>171</v>
      </c>
      <c r="AZ10" s="2" t="s">
        <v>1255</v>
      </c>
      <c r="BA10" s="2" t="s">
        <v>1256</v>
      </c>
      <c r="BB10" s="2" t="s">
        <v>171</v>
      </c>
      <c r="BC10" s="2" t="s">
        <v>1257</v>
      </c>
      <c r="BD10" s="2" t="s">
        <v>1258</v>
      </c>
      <c r="BE10" s="2" t="s">
        <v>172</v>
      </c>
      <c r="BF10" s="2" t="s">
        <v>172</v>
      </c>
      <c r="BG10" s="2" t="s">
        <v>1259</v>
      </c>
      <c r="BH10" s="2" t="s">
        <v>172</v>
      </c>
      <c r="BI10" s="2" t="s">
        <v>172</v>
      </c>
      <c r="BJ10" s="2" t="s">
        <v>172</v>
      </c>
      <c r="BK10" s="2" t="s">
        <v>1260</v>
      </c>
      <c r="BL10" s="2" t="s">
        <v>1261</v>
      </c>
      <c r="BM10" s="2" t="s">
        <v>1262</v>
      </c>
    </row>
    <row r="11" spans="1:65" ht="20.25">
      <c r="A11" s="2">
        <v>9</v>
      </c>
      <c r="B11" s="2" t="s">
        <v>173</v>
      </c>
      <c r="C11" s="2" t="s">
        <v>174</v>
      </c>
      <c r="D11" s="2">
        <v>1</v>
      </c>
      <c r="E11" s="2">
        <v>198</v>
      </c>
      <c r="F11" s="2" t="s">
        <v>174</v>
      </c>
      <c r="G11" s="2">
        <v>1</v>
      </c>
      <c r="H11" s="2">
        <v>198</v>
      </c>
      <c r="I11" s="2" t="s">
        <v>174</v>
      </c>
      <c r="J11" s="2">
        <v>1</v>
      </c>
      <c r="K11" s="2">
        <v>198</v>
      </c>
      <c r="L11" s="2" t="s">
        <v>174</v>
      </c>
      <c r="M11" s="2">
        <v>1</v>
      </c>
      <c r="N11" s="2">
        <v>198</v>
      </c>
      <c r="O11" s="2" t="s">
        <v>174</v>
      </c>
      <c r="P11" s="2">
        <v>1</v>
      </c>
      <c r="Q11" s="2">
        <v>198</v>
      </c>
      <c r="R11" s="2" t="s">
        <v>174</v>
      </c>
      <c r="S11" s="2">
        <v>1</v>
      </c>
      <c r="T11" s="2">
        <v>198</v>
      </c>
      <c r="U11" s="2" t="s">
        <v>174</v>
      </c>
      <c r="V11" s="2">
        <v>1</v>
      </c>
      <c r="W11" s="2">
        <v>198</v>
      </c>
      <c r="X11" s="2" t="s">
        <v>174</v>
      </c>
      <c r="Y11" s="2">
        <v>1</v>
      </c>
      <c r="Z11" s="2">
        <v>198</v>
      </c>
      <c r="AA11" s="2" t="s">
        <v>174</v>
      </c>
      <c r="AB11" s="2">
        <v>1</v>
      </c>
      <c r="AC11" s="2">
        <v>198</v>
      </c>
      <c r="AD11" s="2" t="s">
        <v>174</v>
      </c>
      <c r="AE11" s="2">
        <v>1</v>
      </c>
      <c r="AF11" s="2">
        <v>198</v>
      </c>
      <c r="AG11" s="2" t="s">
        <v>174</v>
      </c>
      <c r="AH11" s="2">
        <v>1</v>
      </c>
      <c r="AI11" s="2">
        <v>198</v>
      </c>
      <c r="AJ11" s="2" t="s">
        <v>174</v>
      </c>
      <c r="AK11" s="2">
        <v>1</v>
      </c>
      <c r="AL11" s="2">
        <v>198</v>
      </c>
      <c r="AM11" s="2" t="s">
        <v>175</v>
      </c>
      <c r="AN11" s="2">
        <v>2</v>
      </c>
      <c r="AO11" s="2">
        <v>0</v>
      </c>
      <c r="AP11" s="2" t="s">
        <v>175</v>
      </c>
      <c r="AQ11" s="2">
        <v>2</v>
      </c>
      <c r="AR11" s="2">
        <v>0</v>
      </c>
      <c r="AS11" s="2" t="s">
        <v>176</v>
      </c>
      <c r="AT11" s="2">
        <v>2</v>
      </c>
      <c r="AU11" s="2">
        <v>0</v>
      </c>
      <c r="AV11" s="1" t="s">
        <v>177</v>
      </c>
      <c r="AW11" s="2">
        <v>1</v>
      </c>
      <c r="AX11" s="2" t="s">
        <v>178</v>
      </c>
      <c r="AY11" s="2" t="s">
        <v>179</v>
      </c>
      <c r="AZ11" s="2" t="s">
        <v>1263</v>
      </c>
      <c r="BA11" s="2" t="s">
        <v>1264</v>
      </c>
      <c r="BB11" s="2" t="s">
        <v>179</v>
      </c>
      <c r="BC11" s="2" t="s">
        <v>1265</v>
      </c>
      <c r="BD11" s="2" t="s">
        <v>1266</v>
      </c>
      <c r="BE11" s="2" t="s">
        <v>179</v>
      </c>
      <c r="BF11" s="2" t="s">
        <v>179</v>
      </c>
      <c r="BG11" s="2" t="s">
        <v>179</v>
      </c>
      <c r="BH11" s="2" t="s">
        <v>179</v>
      </c>
      <c r="BI11" s="2" t="s">
        <v>179</v>
      </c>
      <c r="BJ11" s="2" t="s">
        <v>180</v>
      </c>
      <c r="BK11" s="2" t="s">
        <v>180</v>
      </c>
      <c r="BL11" s="2" t="s">
        <v>181</v>
      </c>
      <c r="BM11" s="2" t="s">
        <v>1267</v>
      </c>
    </row>
    <row r="12" spans="1:65" ht="20.25">
      <c r="A12" s="2">
        <v>10</v>
      </c>
      <c r="B12" s="2" t="s">
        <v>182</v>
      </c>
      <c r="C12" s="2" t="s">
        <v>183</v>
      </c>
      <c r="D12" s="2">
        <v>1</v>
      </c>
      <c r="E12" s="2">
        <v>201</v>
      </c>
      <c r="F12" s="2" t="s">
        <v>184</v>
      </c>
      <c r="G12" s="2">
        <v>1</v>
      </c>
      <c r="H12" s="2">
        <v>201</v>
      </c>
      <c r="I12" s="2" t="s">
        <v>183</v>
      </c>
      <c r="J12" s="2">
        <v>1</v>
      </c>
      <c r="K12" s="2">
        <v>201</v>
      </c>
      <c r="L12" s="2" t="s">
        <v>183</v>
      </c>
      <c r="M12" s="2">
        <v>1</v>
      </c>
      <c r="N12" s="2">
        <v>201</v>
      </c>
      <c r="O12" s="2" t="s">
        <v>183</v>
      </c>
      <c r="P12" s="2">
        <v>1</v>
      </c>
      <c r="Q12" s="2">
        <v>201</v>
      </c>
      <c r="R12" s="2" t="s">
        <v>183</v>
      </c>
      <c r="S12" s="2">
        <v>1</v>
      </c>
      <c r="T12" s="2">
        <v>201</v>
      </c>
      <c r="U12" s="2" t="s">
        <v>183</v>
      </c>
      <c r="V12" s="2">
        <v>1</v>
      </c>
      <c r="W12" s="2">
        <v>201</v>
      </c>
      <c r="X12" s="2" t="s">
        <v>183</v>
      </c>
      <c r="Y12" s="2">
        <v>1</v>
      </c>
      <c r="Z12" s="2">
        <v>201</v>
      </c>
      <c r="AA12" s="2" t="s">
        <v>183</v>
      </c>
      <c r="AB12" s="2">
        <v>1</v>
      </c>
      <c r="AC12" s="2">
        <v>201</v>
      </c>
      <c r="AD12" s="2" t="s">
        <v>183</v>
      </c>
      <c r="AE12" s="2">
        <v>1</v>
      </c>
      <c r="AF12" s="2">
        <v>201</v>
      </c>
      <c r="AG12" s="2" t="s">
        <v>183</v>
      </c>
      <c r="AH12" s="2">
        <v>1</v>
      </c>
      <c r="AI12" s="2">
        <v>201</v>
      </c>
      <c r="AJ12" s="2" t="s">
        <v>185</v>
      </c>
      <c r="AK12" s="2">
        <v>1</v>
      </c>
      <c r="AL12" s="2">
        <v>201</v>
      </c>
      <c r="AM12" s="2" t="s">
        <v>185</v>
      </c>
      <c r="AN12" s="2">
        <v>1</v>
      </c>
      <c r="AO12" s="2">
        <v>201</v>
      </c>
      <c r="AP12" s="2" t="s">
        <v>186</v>
      </c>
      <c r="AQ12" s="2">
        <v>1</v>
      </c>
      <c r="AR12" s="2">
        <v>201</v>
      </c>
      <c r="AS12" s="2" t="s">
        <v>187</v>
      </c>
      <c r="AT12" s="2">
        <v>1</v>
      </c>
      <c r="AU12" s="2">
        <v>201</v>
      </c>
      <c r="AV12" s="1" t="s">
        <v>188</v>
      </c>
      <c r="AW12" s="2">
        <v>1</v>
      </c>
      <c r="AX12" s="2" t="s">
        <v>189</v>
      </c>
      <c r="AY12" s="2" t="s">
        <v>190</v>
      </c>
      <c r="AZ12" s="2" t="s">
        <v>1268</v>
      </c>
      <c r="BA12" s="2" t="s">
        <v>1269</v>
      </c>
      <c r="BB12" s="2" t="s">
        <v>190</v>
      </c>
      <c r="BC12" s="2" t="s">
        <v>1270</v>
      </c>
      <c r="BD12" s="2" t="s">
        <v>1270</v>
      </c>
      <c r="BE12" s="2" t="s">
        <v>190</v>
      </c>
      <c r="BF12" s="2" t="s">
        <v>190</v>
      </c>
      <c r="BG12" s="2" t="s">
        <v>190</v>
      </c>
      <c r="BH12" s="2" t="s">
        <v>190</v>
      </c>
      <c r="BI12" s="2" t="s">
        <v>190</v>
      </c>
      <c r="BJ12" s="2" t="s">
        <v>190</v>
      </c>
      <c r="BK12" s="2" t="s">
        <v>190</v>
      </c>
      <c r="BL12" s="2" t="s">
        <v>191</v>
      </c>
      <c r="BM12" s="2" t="s">
        <v>1271</v>
      </c>
    </row>
    <row r="13" spans="1:65" ht="20.25">
      <c r="A13" s="2">
        <v>11</v>
      </c>
      <c r="B13" s="2" t="s">
        <v>192</v>
      </c>
      <c r="C13" s="2" t="s">
        <v>193</v>
      </c>
      <c r="D13" s="2">
        <v>1</v>
      </c>
      <c r="E13" s="2">
        <v>428</v>
      </c>
      <c r="F13" s="2"/>
      <c r="G13" s="2">
        <v>-1</v>
      </c>
      <c r="H13" s="2">
        <v>-1</v>
      </c>
      <c r="I13" s="2" t="s">
        <v>193</v>
      </c>
      <c r="J13" s="2">
        <v>1</v>
      </c>
      <c r="K13" s="2">
        <v>428</v>
      </c>
      <c r="L13" s="2" t="s">
        <v>194</v>
      </c>
      <c r="M13" s="2">
        <v>1</v>
      </c>
      <c r="N13" s="2">
        <v>428</v>
      </c>
      <c r="O13" s="2"/>
      <c r="P13" s="2">
        <v>-1</v>
      </c>
      <c r="Q13" s="2">
        <v>0</v>
      </c>
      <c r="R13" s="2"/>
      <c r="S13" s="2">
        <v>-1</v>
      </c>
      <c r="T13" s="2">
        <v>0</v>
      </c>
      <c r="U13" s="2" t="s">
        <v>195</v>
      </c>
      <c r="V13" s="2">
        <v>1</v>
      </c>
      <c r="W13" s="2">
        <v>428</v>
      </c>
      <c r="X13" s="2" t="s">
        <v>193</v>
      </c>
      <c r="Y13" s="2">
        <v>1</v>
      </c>
      <c r="Z13" s="2">
        <v>428</v>
      </c>
      <c r="AA13" s="2" t="s">
        <v>193</v>
      </c>
      <c r="AB13" s="2">
        <v>1</v>
      </c>
      <c r="AC13" s="2">
        <v>428</v>
      </c>
      <c r="AD13" s="2" t="s">
        <v>193</v>
      </c>
      <c r="AE13" s="2">
        <v>1</v>
      </c>
      <c r="AF13" s="2">
        <v>428</v>
      </c>
      <c r="AG13" s="2" t="s">
        <v>193</v>
      </c>
      <c r="AH13" s="2">
        <v>1</v>
      </c>
      <c r="AI13" s="2">
        <v>428</v>
      </c>
      <c r="AJ13" s="2" t="s">
        <v>193</v>
      </c>
      <c r="AK13" s="2">
        <v>1</v>
      </c>
      <c r="AL13" s="2">
        <v>428</v>
      </c>
      <c r="AM13" s="2" t="s">
        <v>196</v>
      </c>
      <c r="AN13" s="2">
        <v>1</v>
      </c>
      <c r="AO13" s="2">
        <v>428</v>
      </c>
      <c r="AP13" s="2" t="s">
        <v>197</v>
      </c>
      <c r="AQ13" s="2">
        <v>1</v>
      </c>
      <c r="AR13" s="2">
        <v>428</v>
      </c>
      <c r="AS13" s="2" t="s">
        <v>198</v>
      </c>
      <c r="AT13" s="2">
        <v>1</v>
      </c>
      <c r="AU13" s="2">
        <v>428</v>
      </c>
      <c r="AV13" s="1" t="s">
        <v>199</v>
      </c>
      <c r="AW13" s="2">
        <v>1</v>
      </c>
      <c r="AX13" s="2" t="s">
        <v>200</v>
      </c>
      <c r="AY13" s="2" t="s">
        <v>72</v>
      </c>
      <c r="AZ13" s="2" t="s">
        <v>1272</v>
      </c>
      <c r="BA13" s="2" t="s">
        <v>1273</v>
      </c>
      <c r="BB13" s="2" t="s">
        <v>1274</v>
      </c>
      <c r="BC13" s="2" t="s">
        <v>1275</v>
      </c>
      <c r="BD13" s="2" t="s">
        <v>1276</v>
      </c>
      <c r="BE13" s="2" t="s">
        <v>1277</v>
      </c>
      <c r="BF13" s="2" t="s">
        <v>1277</v>
      </c>
      <c r="BG13" s="2" t="s">
        <v>1278</v>
      </c>
      <c r="BH13" s="2" t="s">
        <v>1278</v>
      </c>
      <c r="BI13" s="2" t="s">
        <v>1279</v>
      </c>
      <c r="BJ13" s="2" t="s">
        <v>1279</v>
      </c>
      <c r="BK13" s="2" t="s">
        <v>1280</v>
      </c>
      <c r="BL13" s="2" t="s">
        <v>1281</v>
      </c>
      <c r="BM13" s="2" t="s">
        <v>1282</v>
      </c>
    </row>
    <row r="14" spans="1:65" ht="20.25">
      <c r="A14" s="2">
        <v>12</v>
      </c>
      <c r="B14" s="2" t="s">
        <v>201</v>
      </c>
      <c r="C14" s="2" t="s">
        <v>202</v>
      </c>
      <c r="D14" s="2">
        <v>1</v>
      </c>
      <c r="E14" s="2">
        <v>54</v>
      </c>
      <c r="F14" s="2" t="s">
        <v>203</v>
      </c>
      <c r="G14" s="2">
        <v>1</v>
      </c>
      <c r="H14" s="2">
        <v>54</v>
      </c>
      <c r="I14" s="2" t="s">
        <v>204</v>
      </c>
      <c r="J14" s="2">
        <v>1</v>
      </c>
      <c r="K14" s="2">
        <v>54</v>
      </c>
      <c r="L14" s="2" t="s">
        <v>203</v>
      </c>
      <c r="M14" s="2">
        <v>1</v>
      </c>
      <c r="N14" s="2">
        <v>54</v>
      </c>
      <c r="O14" s="2" t="s">
        <v>205</v>
      </c>
      <c r="P14" s="2">
        <v>1</v>
      </c>
      <c r="Q14" s="2">
        <v>54</v>
      </c>
      <c r="R14" s="2" t="s">
        <v>205</v>
      </c>
      <c r="S14" s="2">
        <v>1</v>
      </c>
      <c r="T14" s="2">
        <v>54</v>
      </c>
      <c r="U14" s="2" t="s">
        <v>206</v>
      </c>
      <c r="V14" s="2">
        <v>1</v>
      </c>
      <c r="W14" s="2">
        <v>54</v>
      </c>
      <c r="X14" s="2" t="s">
        <v>203</v>
      </c>
      <c r="Y14" s="2">
        <v>1</v>
      </c>
      <c r="Z14" s="2">
        <v>54</v>
      </c>
      <c r="AA14" s="2" t="s">
        <v>206</v>
      </c>
      <c r="AB14" s="2">
        <v>1</v>
      </c>
      <c r="AC14" s="2">
        <v>54</v>
      </c>
      <c r="AD14" s="2" t="s">
        <v>203</v>
      </c>
      <c r="AE14" s="2">
        <v>1</v>
      </c>
      <c r="AF14" s="2">
        <v>54</v>
      </c>
      <c r="AG14" s="2" t="s">
        <v>206</v>
      </c>
      <c r="AH14" s="2">
        <v>1</v>
      </c>
      <c r="AI14" s="2">
        <v>54</v>
      </c>
      <c r="AJ14" s="2" t="s">
        <v>203</v>
      </c>
      <c r="AK14" s="2">
        <v>1</v>
      </c>
      <c r="AL14" s="2">
        <v>54</v>
      </c>
      <c r="AM14" s="2" t="s">
        <v>206</v>
      </c>
      <c r="AN14" s="2">
        <v>1</v>
      </c>
      <c r="AO14" s="2">
        <v>54</v>
      </c>
      <c r="AP14" s="2" t="s">
        <v>202</v>
      </c>
      <c r="AQ14" s="2">
        <v>1</v>
      </c>
      <c r="AR14" s="2">
        <v>54</v>
      </c>
      <c r="AS14" s="2" t="s">
        <v>207</v>
      </c>
      <c r="AT14" s="2">
        <v>1</v>
      </c>
      <c r="AU14" s="2">
        <v>54</v>
      </c>
      <c r="AV14" s="1" t="s">
        <v>208</v>
      </c>
      <c r="AW14" s="2">
        <v>1</v>
      </c>
      <c r="AX14" s="2" t="s">
        <v>209</v>
      </c>
      <c r="AY14" s="2" t="s">
        <v>210</v>
      </c>
      <c r="AZ14" s="2" t="s">
        <v>1283</v>
      </c>
      <c r="BA14" s="2" t="s">
        <v>1284</v>
      </c>
      <c r="BB14" s="2" t="s">
        <v>210</v>
      </c>
      <c r="BC14" s="2" t="s">
        <v>1285</v>
      </c>
      <c r="BD14" s="2" t="s">
        <v>1286</v>
      </c>
      <c r="BE14" s="2" t="s">
        <v>209</v>
      </c>
      <c r="BF14" s="2" t="s">
        <v>209</v>
      </c>
      <c r="BG14" s="2" t="s">
        <v>209</v>
      </c>
      <c r="BH14" s="2" t="s">
        <v>209</v>
      </c>
      <c r="BI14" s="2" t="s">
        <v>209</v>
      </c>
      <c r="BJ14" s="2" t="s">
        <v>209</v>
      </c>
      <c r="BK14" s="2" t="s">
        <v>209</v>
      </c>
      <c r="BL14" s="2" t="s">
        <v>1287</v>
      </c>
      <c r="BM14" s="2" t="s">
        <v>1288</v>
      </c>
    </row>
    <row r="15" spans="1:65" ht="20.25">
      <c r="A15" s="2">
        <v>13</v>
      </c>
      <c r="B15" s="2" t="s">
        <v>211</v>
      </c>
      <c r="C15" s="2" t="s">
        <v>212</v>
      </c>
      <c r="D15" s="2">
        <v>1</v>
      </c>
      <c r="E15" s="2">
        <v>383</v>
      </c>
      <c r="F15" s="2"/>
      <c r="G15" s="2">
        <v>-1</v>
      </c>
      <c r="H15" s="2">
        <v>-1</v>
      </c>
      <c r="I15" s="2" t="s">
        <v>213</v>
      </c>
      <c r="J15" s="2">
        <v>1</v>
      </c>
      <c r="K15" s="2">
        <v>383</v>
      </c>
      <c r="L15" s="2" t="s">
        <v>214</v>
      </c>
      <c r="M15" s="2">
        <v>2</v>
      </c>
      <c r="N15" s="2">
        <v>397</v>
      </c>
      <c r="O15" s="2"/>
      <c r="P15" s="2">
        <v>-1</v>
      </c>
      <c r="Q15" s="2">
        <v>0</v>
      </c>
      <c r="R15" s="2"/>
      <c r="S15" s="2">
        <v>-1</v>
      </c>
      <c r="T15" s="2">
        <v>0</v>
      </c>
      <c r="U15" s="2"/>
      <c r="V15" s="2">
        <v>-1</v>
      </c>
      <c r="W15" s="2">
        <v>0</v>
      </c>
      <c r="X15" s="2" t="s">
        <v>215</v>
      </c>
      <c r="Y15" s="2">
        <v>2</v>
      </c>
      <c r="Z15" s="2">
        <v>397</v>
      </c>
      <c r="AA15" s="2" t="s">
        <v>216</v>
      </c>
      <c r="AB15" s="2">
        <v>1</v>
      </c>
      <c r="AC15" s="2">
        <v>383</v>
      </c>
      <c r="AD15" s="2" t="s">
        <v>217</v>
      </c>
      <c r="AE15" s="2">
        <v>2</v>
      </c>
      <c r="AF15" s="2">
        <v>397</v>
      </c>
      <c r="AG15" s="2" t="s">
        <v>212</v>
      </c>
      <c r="AH15" s="2">
        <v>1</v>
      </c>
      <c r="AI15" s="2">
        <v>383</v>
      </c>
      <c r="AJ15" s="2" t="s">
        <v>218</v>
      </c>
      <c r="AK15" s="2">
        <v>2</v>
      </c>
      <c r="AL15" s="2">
        <v>397</v>
      </c>
      <c r="AM15" s="2" t="s">
        <v>215</v>
      </c>
      <c r="AN15" s="2">
        <v>2</v>
      </c>
      <c r="AO15" s="2">
        <v>397</v>
      </c>
      <c r="AP15" s="2"/>
      <c r="AQ15" s="2">
        <v>-1</v>
      </c>
      <c r="AR15" s="2">
        <v>0</v>
      </c>
      <c r="AS15" s="2" t="s">
        <v>219</v>
      </c>
      <c r="AT15" s="2">
        <v>2</v>
      </c>
      <c r="AU15" s="2">
        <v>397</v>
      </c>
      <c r="AV15" s="1" t="s">
        <v>220</v>
      </c>
      <c r="AW15" s="2">
        <v>2</v>
      </c>
      <c r="AX15" s="2" t="s">
        <v>221</v>
      </c>
      <c r="AY15" s="2" t="s">
        <v>72</v>
      </c>
      <c r="AZ15" s="2" t="s">
        <v>1289</v>
      </c>
      <c r="BA15" s="2" t="s">
        <v>1290</v>
      </c>
      <c r="BB15" s="2" t="s">
        <v>72</v>
      </c>
      <c r="BC15" s="2" t="s">
        <v>1291</v>
      </c>
      <c r="BD15" s="2" t="s">
        <v>1291</v>
      </c>
      <c r="BE15" s="2" t="s">
        <v>222</v>
      </c>
      <c r="BF15" s="2" t="s">
        <v>222</v>
      </c>
      <c r="BG15" s="2" t="s">
        <v>222</v>
      </c>
      <c r="BH15" s="2" t="s">
        <v>222</v>
      </c>
      <c r="BI15" s="2" t="s">
        <v>222</v>
      </c>
      <c r="BJ15" s="2" t="s">
        <v>222</v>
      </c>
      <c r="BK15" s="2" t="s">
        <v>72</v>
      </c>
      <c r="BL15" s="2" t="s">
        <v>1292</v>
      </c>
      <c r="BM15" s="2" t="s">
        <v>1293</v>
      </c>
    </row>
    <row r="16" spans="1:65" ht="20.25">
      <c r="A16" s="2">
        <v>13</v>
      </c>
      <c r="B16" s="2" t="s">
        <v>211</v>
      </c>
      <c r="C16" s="2"/>
      <c r="D16" s="2">
        <v>0</v>
      </c>
      <c r="E16" s="2">
        <v>0</v>
      </c>
      <c r="F16" s="2"/>
      <c r="G16" s="2">
        <v>0</v>
      </c>
      <c r="H16" s="2">
        <v>0</v>
      </c>
      <c r="I16" s="2"/>
      <c r="J16" s="2">
        <v>0</v>
      </c>
      <c r="K16" s="2">
        <v>0</v>
      </c>
      <c r="L16" s="2"/>
      <c r="M16" s="2">
        <v>0</v>
      </c>
      <c r="N16" s="2">
        <v>0</v>
      </c>
      <c r="O16" s="2"/>
      <c r="P16" s="2">
        <v>0</v>
      </c>
      <c r="Q16" s="2">
        <v>0</v>
      </c>
      <c r="R16" s="2"/>
      <c r="S16" s="2">
        <v>0</v>
      </c>
      <c r="T16" s="2">
        <v>0</v>
      </c>
      <c r="U16" s="2"/>
      <c r="V16" s="2">
        <v>0</v>
      </c>
      <c r="W16" s="2">
        <v>0</v>
      </c>
      <c r="X16" s="2" t="s">
        <v>223</v>
      </c>
      <c r="Y16" s="2">
        <v>1</v>
      </c>
      <c r="Z16" s="2">
        <v>383</v>
      </c>
      <c r="AA16" s="2"/>
      <c r="AB16" s="2">
        <v>0</v>
      </c>
      <c r="AC16" s="2">
        <v>0</v>
      </c>
      <c r="AD16" s="2" t="s">
        <v>212</v>
      </c>
      <c r="AE16" s="2">
        <v>1</v>
      </c>
      <c r="AF16" s="2">
        <v>383</v>
      </c>
      <c r="AG16" s="2"/>
      <c r="AH16" s="2">
        <v>0</v>
      </c>
      <c r="AI16" s="2">
        <v>0</v>
      </c>
      <c r="AJ16" s="2"/>
      <c r="AK16" s="2">
        <v>0</v>
      </c>
      <c r="AL16" s="2">
        <v>0</v>
      </c>
      <c r="AM16" s="2"/>
      <c r="AN16" s="2">
        <v>0</v>
      </c>
      <c r="AO16" s="2">
        <v>0</v>
      </c>
      <c r="AP16" s="2"/>
      <c r="AQ16" s="2">
        <v>0</v>
      </c>
      <c r="AR16" s="2">
        <v>0</v>
      </c>
      <c r="AS16" s="2"/>
      <c r="AT16" s="2">
        <v>0</v>
      </c>
      <c r="AU16" s="2">
        <v>0</v>
      </c>
      <c r="AV16" s="1" t="s">
        <v>224</v>
      </c>
      <c r="AW16" s="2">
        <v>1</v>
      </c>
      <c r="AX16" s="2"/>
      <c r="AY16" s="2"/>
      <c r="AZ16" s="2"/>
      <c r="BA16" s="2"/>
      <c r="BB16" s="2"/>
      <c r="BC16" s="2"/>
      <c r="BD16" s="2"/>
      <c r="BE16" s="2" t="s">
        <v>1294</v>
      </c>
      <c r="BF16" s="2"/>
      <c r="BG16" s="2" t="s">
        <v>1295</v>
      </c>
      <c r="BH16" s="2"/>
      <c r="BI16" s="2"/>
      <c r="BJ16" s="2"/>
      <c r="BK16" s="2"/>
      <c r="BL16" s="2"/>
      <c r="BM16" s="2" t="s">
        <v>1296</v>
      </c>
    </row>
    <row r="17" spans="1:65" ht="20.25">
      <c r="A17" s="2">
        <v>14</v>
      </c>
      <c r="B17" s="2" t="s">
        <v>225</v>
      </c>
      <c r="C17" s="2"/>
      <c r="D17" s="2">
        <v>-1</v>
      </c>
      <c r="E17" s="2">
        <v>0</v>
      </c>
      <c r="F17" s="2" t="s">
        <v>226</v>
      </c>
      <c r="G17" s="2">
        <v>1</v>
      </c>
      <c r="H17" s="2">
        <v>643</v>
      </c>
      <c r="I17" s="2" t="s">
        <v>227</v>
      </c>
      <c r="J17" s="2">
        <v>1</v>
      </c>
      <c r="K17" s="2">
        <v>643</v>
      </c>
      <c r="L17" s="2" t="s">
        <v>228</v>
      </c>
      <c r="M17" s="2">
        <v>1</v>
      </c>
      <c r="N17" s="2">
        <v>643</v>
      </c>
      <c r="O17" s="2"/>
      <c r="P17" s="2">
        <v>-1</v>
      </c>
      <c r="Q17" s="2">
        <v>0</v>
      </c>
      <c r="R17" s="2"/>
      <c r="S17" s="2">
        <v>-1</v>
      </c>
      <c r="T17" s="2">
        <v>0</v>
      </c>
      <c r="U17" s="2"/>
      <c r="V17" s="2">
        <v>-1</v>
      </c>
      <c r="W17" s="2">
        <v>0</v>
      </c>
      <c r="X17" s="2"/>
      <c r="Y17" s="2">
        <v>-1</v>
      </c>
      <c r="Z17" s="2">
        <v>0</v>
      </c>
      <c r="AA17" s="2"/>
      <c r="AB17" s="2">
        <v>-1</v>
      </c>
      <c r="AC17" s="2">
        <v>0</v>
      </c>
      <c r="AD17" s="2"/>
      <c r="AE17" s="2">
        <v>-1</v>
      </c>
      <c r="AF17" s="2">
        <v>0</v>
      </c>
      <c r="AG17" s="2"/>
      <c r="AH17" s="2">
        <v>-1</v>
      </c>
      <c r="AI17" s="2">
        <v>0</v>
      </c>
      <c r="AJ17" s="2"/>
      <c r="AK17" s="2">
        <v>-1</v>
      </c>
      <c r="AL17" s="2">
        <v>0</v>
      </c>
      <c r="AM17" s="2"/>
      <c r="AN17" s="2">
        <v>-1</v>
      </c>
      <c r="AO17" s="2">
        <v>0</v>
      </c>
      <c r="AP17" s="2"/>
      <c r="AQ17" s="2">
        <v>-1</v>
      </c>
      <c r="AR17" s="2">
        <v>0</v>
      </c>
      <c r="AS17" s="2" t="s">
        <v>229</v>
      </c>
      <c r="AT17" s="2">
        <v>1</v>
      </c>
      <c r="AU17" s="2">
        <v>643</v>
      </c>
      <c r="AV17" s="2"/>
      <c r="AW17" s="2">
        <v>-1</v>
      </c>
      <c r="AX17" s="2" t="s">
        <v>72</v>
      </c>
      <c r="AY17" s="2" t="s">
        <v>230</v>
      </c>
      <c r="AZ17" s="2" t="s">
        <v>1297</v>
      </c>
      <c r="BA17" s="2" t="s">
        <v>1298</v>
      </c>
      <c r="BB17" s="2" t="s">
        <v>72</v>
      </c>
      <c r="BC17" s="2" t="s">
        <v>1299</v>
      </c>
      <c r="BD17" s="2" t="s">
        <v>1299</v>
      </c>
      <c r="BE17" s="2" t="s">
        <v>72</v>
      </c>
      <c r="BF17" s="2" t="s">
        <v>72</v>
      </c>
      <c r="BG17" s="2" t="s">
        <v>72</v>
      </c>
      <c r="BH17" s="2" t="s">
        <v>72</v>
      </c>
      <c r="BI17" s="2" t="s">
        <v>72</v>
      </c>
      <c r="BJ17" s="2" t="s">
        <v>72</v>
      </c>
      <c r="BK17" s="2" t="s">
        <v>72</v>
      </c>
      <c r="BL17" s="2" t="s">
        <v>231</v>
      </c>
      <c r="BM17" s="2" t="s">
        <v>1300</v>
      </c>
    </row>
    <row r="18" spans="1:65" ht="20.25">
      <c r="A18" s="2">
        <v>15</v>
      </c>
      <c r="B18" s="2" t="s">
        <v>232</v>
      </c>
      <c r="C18" s="2" t="s">
        <v>233</v>
      </c>
      <c r="D18" s="2">
        <v>1</v>
      </c>
      <c r="E18" s="2">
        <v>0</v>
      </c>
      <c r="F18" s="2" t="s">
        <v>234</v>
      </c>
      <c r="G18" s="2">
        <v>1</v>
      </c>
      <c r="H18" s="2">
        <v>0</v>
      </c>
      <c r="I18" s="2" t="s">
        <v>235</v>
      </c>
      <c r="J18" s="2">
        <v>2</v>
      </c>
      <c r="K18" s="2">
        <v>698</v>
      </c>
      <c r="L18" s="2" t="s">
        <v>236</v>
      </c>
      <c r="M18" s="2">
        <v>3</v>
      </c>
      <c r="N18" s="2">
        <v>355</v>
      </c>
      <c r="O18" s="2" t="s">
        <v>237</v>
      </c>
      <c r="P18" s="2">
        <v>3</v>
      </c>
      <c r="Q18" s="2">
        <v>355</v>
      </c>
      <c r="R18" s="2" t="s">
        <v>238</v>
      </c>
      <c r="S18" s="2">
        <v>3</v>
      </c>
      <c r="T18" s="2">
        <v>355</v>
      </c>
      <c r="U18" s="2" t="s">
        <v>239</v>
      </c>
      <c r="V18" s="2">
        <v>3</v>
      </c>
      <c r="W18" s="2">
        <v>355</v>
      </c>
      <c r="X18" s="2" t="s">
        <v>240</v>
      </c>
      <c r="Y18" s="2">
        <v>3</v>
      </c>
      <c r="Z18" s="2">
        <v>355</v>
      </c>
      <c r="AA18" s="2" t="s">
        <v>241</v>
      </c>
      <c r="AB18" s="2">
        <v>4</v>
      </c>
      <c r="AC18" s="2">
        <v>0</v>
      </c>
      <c r="AD18" s="2" t="s">
        <v>233</v>
      </c>
      <c r="AE18" s="2">
        <v>1</v>
      </c>
      <c r="AF18" s="2">
        <v>0</v>
      </c>
      <c r="AG18" s="2" t="s">
        <v>242</v>
      </c>
      <c r="AH18" s="2">
        <v>1</v>
      </c>
      <c r="AI18" s="2">
        <v>0</v>
      </c>
      <c r="AJ18" s="2" t="s">
        <v>241</v>
      </c>
      <c r="AK18" s="2">
        <v>4</v>
      </c>
      <c r="AL18" s="2">
        <v>0</v>
      </c>
      <c r="AM18" s="2" t="s">
        <v>243</v>
      </c>
      <c r="AN18" s="2">
        <v>1</v>
      </c>
      <c r="AO18" s="2">
        <v>0</v>
      </c>
      <c r="AP18" s="2" t="s">
        <v>244</v>
      </c>
      <c r="AQ18" s="2">
        <v>5</v>
      </c>
      <c r="AR18" s="2">
        <v>0</v>
      </c>
      <c r="AS18" s="2" t="s">
        <v>245</v>
      </c>
      <c r="AT18" s="2">
        <v>3</v>
      </c>
      <c r="AU18" s="2">
        <v>355</v>
      </c>
      <c r="AV18" s="1" t="s">
        <v>246</v>
      </c>
      <c r="AW18" s="2">
        <v>3</v>
      </c>
      <c r="AX18" s="2" t="s">
        <v>247</v>
      </c>
      <c r="AY18" s="2" t="s">
        <v>247</v>
      </c>
      <c r="AZ18" s="2" t="s">
        <v>1301</v>
      </c>
      <c r="BA18" s="2" t="s">
        <v>1302</v>
      </c>
      <c r="BB18" s="2" t="s">
        <v>247</v>
      </c>
      <c r="BC18" s="2" t="s">
        <v>1303</v>
      </c>
      <c r="BD18" s="2" t="s">
        <v>1304</v>
      </c>
      <c r="BE18" s="2" t="s">
        <v>247</v>
      </c>
      <c r="BF18" s="2" t="s">
        <v>1305</v>
      </c>
      <c r="BG18" s="2" t="s">
        <v>247</v>
      </c>
      <c r="BH18" s="2" t="s">
        <v>247</v>
      </c>
      <c r="BI18" s="2" t="s">
        <v>247</v>
      </c>
      <c r="BJ18" s="2" t="s">
        <v>247</v>
      </c>
      <c r="BK18" s="2" t="s">
        <v>247</v>
      </c>
      <c r="BL18" s="2" t="s">
        <v>1306</v>
      </c>
      <c r="BM18" s="3" t="s">
        <v>1307</v>
      </c>
    </row>
    <row r="19" spans="1:65" ht="20.25">
      <c r="A19" s="2">
        <v>16</v>
      </c>
      <c r="B19" s="2" t="s">
        <v>248</v>
      </c>
      <c r="C19" s="2" t="s">
        <v>249</v>
      </c>
      <c r="D19" s="2">
        <v>1</v>
      </c>
      <c r="E19" s="2">
        <v>79</v>
      </c>
      <c r="F19" s="2" t="s">
        <v>250</v>
      </c>
      <c r="G19" s="2">
        <v>2</v>
      </c>
      <c r="H19" s="2">
        <v>0</v>
      </c>
      <c r="I19" s="2" t="s">
        <v>251</v>
      </c>
      <c r="J19" s="2">
        <v>1</v>
      </c>
      <c r="K19" s="2">
        <v>79</v>
      </c>
      <c r="L19" s="2" t="s">
        <v>252</v>
      </c>
      <c r="M19" s="2">
        <v>1</v>
      </c>
      <c r="N19" s="2">
        <v>79</v>
      </c>
      <c r="O19" s="2" t="s">
        <v>249</v>
      </c>
      <c r="P19" s="2">
        <v>1</v>
      </c>
      <c r="Q19" s="2">
        <v>79</v>
      </c>
      <c r="R19" s="2" t="s">
        <v>253</v>
      </c>
      <c r="S19" s="2">
        <v>1</v>
      </c>
      <c r="T19" s="2">
        <v>79</v>
      </c>
      <c r="U19" s="2" t="s">
        <v>253</v>
      </c>
      <c r="V19" s="2">
        <v>1</v>
      </c>
      <c r="W19" s="2">
        <v>79</v>
      </c>
      <c r="X19" s="2" t="s">
        <v>249</v>
      </c>
      <c r="Y19" s="2">
        <v>1</v>
      </c>
      <c r="Z19" s="2">
        <v>79</v>
      </c>
      <c r="AA19" s="2" t="s">
        <v>249</v>
      </c>
      <c r="AB19" s="2">
        <v>1</v>
      </c>
      <c r="AC19" s="2">
        <v>79</v>
      </c>
      <c r="AD19" s="2" t="s">
        <v>249</v>
      </c>
      <c r="AE19" s="2">
        <v>1</v>
      </c>
      <c r="AF19" s="2">
        <v>79</v>
      </c>
      <c r="AG19" s="2" t="s">
        <v>253</v>
      </c>
      <c r="AH19" s="2">
        <v>1</v>
      </c>
      <c r="AI19" s="2">
        <v>79</v>
      </c>
      <c r="AJ19" s="2" t="s">
        <v>253</v>
      </c>
      <c r="AK19" s="2">
        <v>1</v>
      </c>
      <c r="AL19" s="2">
        <v>79</v>
      </c>
      <c r="AM19" s="2" t="s">
        <v>253</v>
      </c>
      <c r="AN19" s="2">
        <v>1</v>
      </c>
      <c r="AO19" s="2">
        <v>79</v>
      </c>
      <c r="AP19" s="2" t="s">
        <v>253</v>
      </c>
      <c r="AQ19" s="2">
        <v>1</v>
      </c>
      <c r="AR19" s="2">
        <v>79</v>
      </c>
      <c r="AS19" s="2" t="s">
        <v>254</v>
      </c>
      <c r="AT19" s="2">
        <v>1</v>
      </c>
      <c r="AU19" s="2">
        <v>79</v>
      </c>
      <c r="AV19" s="1" t="s">
        <v>255</v>
      </c>
      <c r="AW19" s="2">
        <v>1</v>
      </c>
      <c r="AX19" s="2" t="s">
        <v>256</v>
      </c>
      <c r="AY19" s="2" t="s">
        <v>247</v>
      </c>
      <c r="AZ19" s="2" t="s">
        <v>1308</v>
      </c>
      <c r="BA19" s="2" t="s">
        <v>1309</v>
      </c>
      <c r="BB19" s="2" t="s">
        <v>189</v>
      </c>
      <c r="BC19" s="2" t="s">
        <v>1310</v>
      </c>
      <c r="BD19" s="2" t="s">
        <v>1310</v>
      </c>
      <c r="BE19" s="2" t="s">
        <v>189</v>
      </c>
      <c r="BF19" s="2" t="s">
        <v>189</v>
      </c>
      <c r="BG19" s="2" t="s">
        <v>189</v>
      </c>
      <c r="BH19" s="2" t="s">
        <v>189</v>
      </c>
      <c r="BI19" s="2" t="s">
        <v>189</v>
      </c>
      <c r="BJ19" s="2" t="s">
        <v>189</v>
      </c>
      <c r="BK19" s="2" t="s">
        <v>189</v>
      </c>
      <c r="BL19" s="2" t="s">
        <v>147</v>
      </c>
      <c r="BM19" s="2" t="s">
        <v>1311</v>
      </c>
    </row>
    <row r="20" spans="1:65" ht="20.25">
      <c r="A20" s="2">
        <v>17</v>
      </c>
      <c r="B20" s="2" t="s">
        <v>257</v>
      </c>
      <c r="C20" s="2" t="s">
        <v>258</v>
      </c>
      <c r="D20" s="2">
        <v>1</v>
      </c>
      <c r="E20" s="2">
        <v>413</v>
      </c>
      <c r="F20" s="2" t="s">
        <v>258</v>
      </c>
      <c r="G20" s="2">
        <v>1</v>
      </c>
      <c r="H20" s="2">
        <v>413</v>
      </c>
      <c r="I20" s="2" t="s">
        <v>258</v>
      </c>
      <c r="J20" s="2">
        <v>1</v>
      </c>
      <c r="K20" s="2">
        <v>413</v>
      </c>
      <c r="L20" s="2" t="s">
        <v>259</v>
      </c>
      <c r="M20" s="2">
        <v>1</v>
      </c>
      <c r="N20" s="2">
        <v>413</v>
      </c>
      <c r="O20" s="2" t="s">
        <v>258</v>
      </c>
      <c r="P20" s="2">
        <v>1</v>
      </c>
      <c r="Q20" s="2">
        <v>413</v>
      </c>
      <c r="R20" s="2" t="s">
        <v>258</v>
      </c>
      <c r="S20" s="2">
        <v>1</v>
      </c>
      <c r="T20" s="2">
        <v>413</v>
      </c>
      <c r="U20" s="2" t="s">
        <v>258</v>
      </c>
      <c r="V20" s="2">
        <v>1</v>
      </c>
      <c r="W20" s="2">
        <v>413</v>
      </c>
      <c r="X20" s="2" t="s">
        <v>258</v>
      </c>
      <c r="Y20" s="2">
        <v>1</v>
      </c>
      <c r="Z20" s="2">
        <v>413</v>
      </c>
      <c r="AA20" s="2" t="s">
        <v>258</v>
      </c>
      <c r="AB20" s="2">
        <v>1</v>
      </c>
      <c r="AC20" s="2">
        <v>413</v>
      </c>
      <c r="AD20" s="2" t="s">
        <v>258</v>
      </c>
      <c r="AE20" s="2">
        <v>1</v>
      </c>
      <c r="AF20" s="2">
        <v>413</v>
      </c>
      <c r="AG20" s="2" t="s">
        <v>258</v>
      </c>
      <c r="AH20" s="2">
        <v>1</v>
      </c>
      <c r="AI20" s="2">
        <v>413</v>
      </c>
      <c r="AJ20" s="2" t="s">
        <v>258</v>
      </c>
      <c r="AK20" s="2">
        <v>1</v>
      </c>
      <c r="AL20" s="2">
        <v>413</v>
      </c>
      <c r="AM20" s="2" t="s">
        <v>260</v>
      </c>
      <c r="AN20" s="2">
        <v>1</v>
      </c>
      <c r="AO20" s="2">
        <v>413</v>
      </c>
      <c r="AP20" s="2" t="s">
        <v>260</v>
      </c>
      <c r="AQ20" s="2">
        <v>1</v>
      </c>
      <c r="AR20" s="2">
        <v>413</v>
      </c>
      <c r="AS20" s="2" t="s">
        <v>261</v>
      </c>
      <c r="AT20" s="2">
        <v>1</v>
      </c>
      <c r="AU20" s="2">
        <v>413</v>
      </c>
      <c r="AV20" s="1" t="s">
        <v>262</v>
      </c>
      <c r="AW20" s="2">
        <v>413</v>
      </c>
      <c r="AX20" s="2" t="s">
        <v>263</v>
      </c>
      <c r="AY20" s="2" t="s">
        <v>264</v>
      </c>
      <c r="AZ20" s="2" t="s">
        <v>1312</v>
      </c>
      <c r="BA20" s="2" t="s">
        <v>1313</v>
      </c>
      <c r="BB20" s="2" t="s">
        <v>264</v>
      </c>
      <c r="BC20" s="2" t="s">
        <v>1314</v>
      </c>
      <c r="BD20" s="2" t="s">
        <v>1314</v>
      </c>
      <c r="BE20" s="2" t="s">
        <v>263</v>
      </c>
      <c r="BF20" s="2" t="s">
        <v>263</v>
      </c>
      <c r="BG20" s="2" t="s">
        <v>263</v>
      </c>
      <c r="BH20" s="2" t="s">
        <v>263</v>
      </c>
      <c r="BI20" s="2" t="s">
        <v>263</v>
      </c>
      <c r="BJ20" s="2" t="s">
        <v>1315</v>
      </c>
      <c r="BK20" s="2" t="s">
        <v>263</v>
      </c>
      <c r="BL20" s="2" t="s">
        <v>1316</v>
      </c>
      <c r="BM20" s="2" t="s">
        <v>1317</v>
      </c>
    </row>
    <row r="21" spans="1:65" ht="20.25">
      <c r="A21" s="2">
        <v>18</v>
      </c>
      <c r="B21" s="2" t="s">
        <v>265</v>
      </c>
      <c r="C21" s="2" t="s">
        <v>266</v>
      </c>
      <c r="D21" s="2">
        <v>1</v>
      </c>
      <c r="E21" s="2">
        <v>11</v>
      </c>
      <c r="F21" s="2" t="s">
        <v>267</v>
      </c>
      <c r="G21" s="2">
        <v>2</v>
      </c>
      <c r="H21" s="2">
        <v>4</v>
      </c>
      <c r="I21" s="2" t="s">
        <v>268</v>
      </c>
      <c r="J21" s="2">
        <v>2</v>
      </c>
      <c r="K21" s="2">
        <v>4</v>
      </c>
      <c r="L21" s="2" t="s">
        <v>269</v>
      </c>
      <c r="M21" s="2">
        <v>1</v>
      </c>
      <c r="N21" s="2">
        <v>11</v>
      </c>
      <c r="O21" s="2" t="s">
        <v>270</v>
      </c>
      <c r="P21" s="2">
        <v>1</v>
      </c>
      <c r="Q21" s="2">
        <v>11</v>
      </c>
      <c r="R21" s="2" t="s">
        <v>271</v>
      </c>
      <c r="S21" s="2">
        <v>1</v>
      </c>
      <c r="T21" s="2">
        <v>11</v>
      </c>
      <c r="U21" s="2" t="s">
        <v>272</v>
      </c>
      <c r="V21" s="2">
        <v>2</v>
      </c>
      <c r="W21" s="2">
        <v>4</v>
      </c>
      <c r="X21" s="2" t="s">
        <v>273</v>
      </c>
      <c r="Y21" s="2">
        <v>2</v>
      </c>
      <c r="Z21" s="2">
        <v>4</v>
      </c>
      <c r="AA21" s="2" t="s">
        <v>273</v>
      </c>
      <c r="AB21" s="2">
        <v>2</v>
      </c>
      <c r="AC21" s="2">
        <v>4</v>
      </c>
      <c r="AD21" s="2" t="s">
        <v>274</v>
      </c>
      <c r="AE21" s="2">
        <v>2</v>
      </c>
      <c r="AF21" s="2">
        <v>4</v>
      </c>
      <c r="AG21" s="2" t="s">
        <v>274</v>
      </c>
      <c r="AH21" s="2">
        <v>2</v>
      </c>
      <c r="AI21" s="2">
        <v>4</v>
      </c>
      <c r="AJ21" s="2" t="s">
        <v>274</v>
      </c>
      <c r="AK21" s="2">
        <v>2</v>
      </c>
      <c r="AL21" s="2">
        <v>4</v>
      </c>
      <c r="AM21" s="2" t="s">
        <v>273</v>
      </c>
      <c r="AN21" s="2">
        <v>2</v>
      </c>
      <c r="AO21" s="2">
        <v>4</v>
      </c>
      <c r="AP21" s="2" t="s">
        <v>273</v>
      </c>
      <c r="AQ21" s="2">
        <v>2</v>
      </c>
      <c r="AR21" s="2">
        <v>4</v>
      </c>
      <c r="AS21" s="2" t="s">
        <v>275</v>
      </c>
      <c r="AT21" s="2">
        <v>2</v>
      </c>
      <c r="AU21" s="2">
        <v>4</v>
      </c>
      <c r="AV21" s="1" t="s">
        <v>276</v>
      </c>
      <c r="AW21" s="2">
        <v>1</v>
      </c>
      <c r="AX21" s="2" t="s">
        <v>277</v>
      </c>
      <c r="AY21" s="2" t="s">
        <v>278</v>
      </c>
      <c r="AZ21" s="2" t="s">
        <v>1318</v>
      </c>
      <c r="BA21" s="2" t="s">
        <v>1319</v>
      </c>
      <c r="BB21" s="2" t="s">
        <v>1320</v>
      </c>
      <c r="BC21" s="2" t="s">
        <v>1321</v>
      </c>
      <c r="BD21" s="2" t="s">
        <v>1322</v>
      </c>
      <c r="BE21" s="2" t="s">
        <v>278</v>
      </c>
      <c r="BF21" s="2" t="s">
        <v>278</v>
      </c>
      <c r="BG21" s="2" t="s">
        <v>278</v>
      </c>
      <c r="BH21" s="2" t="s">
        <v>278</v>
      </c>
      <c r="BI21" s="2" t="s">
        <v>278</v>
      </c>
      <c r="BJ21" s="2" t="s">
        <v>278</v>
      </c>
      <c r="BK21" s="2" t="s">
        <v>278</v>
      </c>
      <c r="BL21" s="2" t="s">
        <v>279</v>
      </c>
      <c r="BM21" s="2" t="s">
        <v>1323</v>
      </c>
    </row>
    <row r="22" spans="1:65" ht="20.25">
      <c r="A22" s="2">
        <v>19</v>
      </c>
      <c r="B22" s="2" t="s">
        <v>280</v>
      </c>
      <c r="C22" s="2" t="s">
        <v>281</v>
      </c>
      <c r="D22" s="2">
        <v>1</v>
      </c>
      <c r="E22" s="2">
        <v>99</v>
      </c>
      <c r="F22" s="2" t="s">
        <v>281</v>
      </c>
      <c r="G22" s="2">
        <v>1</v>
      </c>
      <c r="H22" s="2">
        <v>99</v>
      </c>
      <c r="I22" s="2" t="s">
        <v>281</v>
      </c>
      <c r="J22" s="2">
        <v>1</v>
      </c>
      <c r="K22" s="2">
        <v>99</v>
      </c>
      <c r="L22" s="2" t="s">
        <v>281</v>
      </c>
      <c r="M22" s="2">
        <v>1</v>
      </c>
      <c r="N22" s="2">
        <v>99</v>
      </c>
      <c r="O22" s="2" t="s">
        <v>281</v>
      </c>
      <c r="P22" s="2">
        <v>1</v>
      </c>
      <c r="Q22" s="2">
        <v>99</v>
      </c>
      <c r="R22" s="2" t="s">
        <v>282</v>
      </c>
      <c r="S22" s="2">
        <v>1</v>
      </c>
      <c r="T22" s="2">
        <v>99</v>
      </c>
      <c r="U22" s="2" t="s">
        <v>281</v>
      </c>
      <c r="V22" s="2">
        <v>1</v>
      </c>
      <c r="W22" s="2">
        <v>99</v>
      </c>
      <c r="X22" s="2" t="s">
        <v>283</v>
      </c>
      <c r="Y22" s="2">
        <v>1</v>
      </c>
      <c r="Z22" s="2">
        <v>99</v>
      </c>
      <c r="AA22" s="2" t="s">
        <v>283</v>
      </c>
      <c r="AB22" s="2">
        <v>1</v>
      </c>
      <c r="AC22" s="2">
        <v>99</v>
      </c>
      <c r="AD22" s="2" t="s">
        <v>281</v>
      </c>
      <c r="AE22" s="2">
        <v>1</v>
      </c>
      <c r="AF22" s="2">
        <v>99</v>
      </c>
      <c r="AG22" s="2" t="s">
        <v>283</v>
      </c>
      <c r="AH22" s="2">
        <v>1</v>
      </c>
      <c r="AI22" s="2">
        <v>99</v>
      </c>
      <c r="AJ22" s="2" t="s">
        <v>283</v>
      </c>
      <c r="AK22" s="2">
        <v>1</v>
      </c>
      <c r="AL22" s="2">
        <v>99</v>
      </c>
      <c r="AM22" s="2" t="s">
        <v>283</v>
      </c>
      <c r="AN22" s="2">
        <v>1</v>
      </c>
      <c r="AO22" s="2">
        <v>99</v>
      </c>
      <c r="AP22" s="2" t="s">
        <v>283</v>
      </c>
      <c r="AQ22" s="2">
        <v>1</v>
      </c>
      <c r="AR22" s="2">
        <v>99</v>
      </c>
      <c r="AS22" s="2" t="s">
        <v>284</v>
      </c>
      <c r="AT22" s="2">
        <v>1</v>
      </c>
      <c r="AU22" s="2">
        <v>99</v>
      </c>
      <c r="AV22" s="1" t="s">
        <v>285</v>
      </c>
      <c r="AW22" s="2">
        <v>1</v>
      </c>
      <c r="AX22" s="2" t="s">
        <v>286</v>
      </c>
      <c r="AY22" s="2" t="s">
        <v>287</v>
      </c>
      <c r="AZ22" s="2" t="s">
        <v>1324</v>
      </c>
      <c r="BA22" s="2" t="s">
        <v>1325</v>
      </c>
      <c r="BB22" s="2" t="s">
        <v>287</v>
      </c>
      <c r="BC22" s="2" t="s">
        <v>1326</v>
      </c>
      <c r="BD22" s="2" t="s">
        <v>1327</v>
      </c>
      <c r="BE22" s="2" t="s">
        <v>287</v>
      </c>
      <c r="BF22" s="2" t="s">
        <v>287</v>
      </c>
      <c r="BG22" s="2" t="s">
        <v>287</v>
      </c>
      <c r="BH22" s="2" t="s">
        <v>287</v>
      </c>
      <c r="BI22" s="2" t="s">
        <v>287</v>
      </c>
      <c r="BJ22" s="2" t="s">
        <v>287</v>
      </c>
      <c r="BK22" s="2" t="s">
        <v>287</v>
      </c>
      <c r="BL22" s="2" t="s">
        <v>1328</v>
      </c>
      <c r="BM22" s="2" t="s">
        <v>1329</v>
      </c>
    </row>
    <row r="23" spans="1:65" ht="20.25">
      <c r="A23" s="2">
        <v>20</v>
      </c>
      <c r="B23" s="2" t="s">
        <v>288</v>
      </c>
      <c r="C23" s="2" t="s">
        <v>289</v>
      </c>
      <c r="D23" s="2">
        <v>1</v>
      </c>
      <c r="E23" s="2">
        <v>469</v>
      </c>
      <c r="F23" s="2"/>
      <c r="G23" s="2">
        <v>-1</v>
      </c>
      <c r="H23" s="2">
        <v>0</v>
      </c>
      <c r="I23" s="2" t="s">
        <v>289</v>
      </c>
      <c r="J23" s="2">
        <v>1</v>
      </c>
      <c r="K23" s="2">
        <v>469</v>
      </c>
      <c r="L23" s="2" t="s">
        <v>290</v>
      </c>
      <c r="M23" s="2">
        <v>2</v>
      </c>
      <c r="N23" s="2">
        <v>200</v>
      </c>
      <c r="O23" s="2" t="s">
        <v>289</v>
      </c>
      <c r="P23" s="2">
        <v>1</v>
      </c>
      <c r="Q23" s="2">
        <v>469</v>
      </c>
      <c r="R23" s="2" t="s">
        <v>289</v>
      </c>
      <c r="S23" s="2">
        <v>1</v>
      </c>
      <c r="T23" s="2">
        <v>469</v>
      </c>
      <c r="U23" s="2" t="s">
        <v>289</v>
      </c>
      <c r="V23" s="2">
        <v>1</v>
      </c>
      <c r="W23" s="2">
        <v>469</v>
      </c>
      <c r="X23" s="2"/>
      <c r="Y23" s="2">
        <v>-1</v>
      </c>
      <c r="Z23" s="2">
        <v>0</v>
      </c>
      <c r="AA23" s="2"/>
      <c r="AB23" s="2">
        <v>-1</v>
      </c>
      <c r="AC23" s="2">
        <v>0</v>
      </c>
      <c r="AD23" s="2" t="s">
        <v>289</v>
      </c>
      <c r="AE23" s="2">
        <v>1</v>
      </c>
      <c r="AF23" s="2">
        <v>469</v>
      </c>
      <c r="AG23" s="2" t="s">
        <v>289</v>
      </c>
      <c r="AH23" s="2">
        <v>1</v>
      </c>
      <c r="AI23" s="2">
        <v>469</v>
      </c>
      <c r="AJ23" s="2" t="s">
        <v>291</v>
      </c>
      <c r="AK23" s="2">
        <v>1</v>
      </c>
      <c r="AL23" s="2">
        <v>469</v>
      </c>
      <c r="AM23" s="2" t="s">
        <v>290</v>
      </c>
      <c r="AN23" s="2">
        <v>2</v>
      </c>
      <c r="AO23" s="2">
        <v>200</v>
      </c>
      <c r="AP23" s="2" t="s">
        <v>290</v>
      </c>
      <c r="AQ23" s="2">
        <v>2</v>
      </c>
      <c r="AR23" s="2">
        <v>200</v>
      </c>
      <c r="AS23" s="2" t="s">
        <v>292</v>
      </c>
      <c r="AT23" s="2">
        <v>2</v>
      </c>
      <c r="AU23" s="2">
        <v>200</v>
      </c>
      <c r="AV23" s="1" t="s">
        <v>293</v>
      </c>
      <c r="AW23" s="2">
        <v>1</v>
      </c>
      <c r="AX23" s="2" t="s">
        <v>294</v>
      </c>
      <c r="AY23" s="2" t="s">
        <v>72</v>
      </c>
      <c r="AZ23" s="2" t="s">
        <v>1330</v>
      </c>
      <c r="BA23" s="2" t="s">
        <v>1331</v>
      </c>
      <c r="BB23" s="2" t="s">
        <v>294</v>
      </c>
      <c r="BC23" s="2" t="s">
        <v>1332</v>
      </c>
      <c r="BD23" s="2" t="s">
        <v>294</v>
      </c>
      <c r="BE23" s="2" t="s">
        <v>72</v>
      </c>
      <c r="BF23" s="2" t="s">
        <v>72</v>
      </c>
      <c r="BG23" s="2" t="s">
        <v>294</v>
      </c>
      <c r="BH23" s="2" t="s">
        <v>294</v>
      </c>
      <c r="BI23" s="2" t="s">
        <v>294</v>
      </c>
      <c r="BJ23" s="2" t="s">
        <v>294</v>
      </c>
      <c r="BK23" s="2" t="s">
        <v>294</v>
      </c>
      <c r="BL23" s="2" t="s">
        <v>1333</v>
      </c>
      <c r="BM23" s="2" t="s">
        <v>1334</v>
      </c>
    </row>
    <row r="24" spans="1:65" ht="20.25">
      <c r="A24" s="2">
        <v>21</v>
      </c>
      <c r="B24" s="2" t="s">
        <v>295</v>
      </c>
      <c r="C24" s="2" t="s">
        <v>296</v>
      </c>
      <c r="D24" s="2">
        <v>1</v>
      </c>
      <c r="E24" s="2">
        <v>254</v>
      </c>
      <c r="F24" s="2" t="s">
        <v>296</v>
      </c>
      <c r="G24" s="2">
        <v>1</v>
      </c>
      <c r="H24" s="2">
        <v>254</v>
      </c>
      <c r="I24" s="2" t="s">
        <v>296</v>
      </c>
      <c r="J24" s="2">
        <v>1</v>
      </c>
      <c r="K24" s="2">
        <v>254</v>
      </c>
      <c r="L24" s="2" t="s">
        <v>297</v>
      </c>
      <c r="M24" s="2">
        <v>1</v>
      </c>
      <c r="N24" s="2">
        <v>254</v>
      </c>
      <c r="O24" s="2" t="s">
        <v>296</v>
      </c>
      <c r="P24" s="2">
        <v>1</v>
      </c>
      <c r="Q24" s="2">
        <v>254</v>
      </c>
      <c r="R24" s="2" t="s">
        <v>298</v>
      </c>
      <c r="S24" s="2">
        <v>1</v>
      </c>
      <c r="T24" s="2">
        <v>254</v>
      </c>
      <c r="U24" s="2" t="s">
        <v>299</v>
      </c>
      <c r="V24" s="2">
        <v>1</v>
      </c>
      <c r="W24" s="2">
        <v>254</v>
      </c>
      <c r="X24" s="2" t="s">
        <v>300</v>
      </c>
      <c r="Y24" s="2">
        <v>1</v>
      </c>
      <c r="Z24" s="2">
        <v>254</v>
      </c>
      <c r="AA24" s="2" t="s">
        <v>300</v>
      </c>
      <c r="AB24" s="2">
        <v>1</v>
      </c>
      <c r="AC24" s="2">
        <v>254</v>
      </c>
      <c r="AD24" s="2" t="s">
        <v>300</v>
      </c>
      <c r="AE24" s="2">
        <v>1</v>
      </c>
      <c r="AF24" s="2">
        <v>254</v>
      </c>
      <c r="AG24" s="2" t="s">
        <v>296</v>
      </c>
      <c r="AH24" s="2">
        <v>1</v>
      </c>
      <c r="AI24" s="2">
        <v>254</v>
      </c>
      <c r="AJ24" s="2" t="s">
        <v>300</v>
      </c>
      <c r="AK24" s="2">
        <v>1</v>
      </c>
      <c r="AL24" s="2">
        <v>254</v>
      </c>
      <c r="AM24" s="2" t="s">
        <v>301</v>
      </c>
      <c r="AN24" s="2">
        <v>1</v>
      </c>
      <c r="AO24" s="2">
        <v>254</v>
      </c>
      <c r="AP24" s="2" t="s">
        <v>301</v>
      </c>
      <c r="AQ24" s="2">
        <v>1</v>
      </c>
      <c r="AR24" s="2">
        <v>254</v>
      </c>
      <c r="AS24" s="2" t="s">
        <v>302</v>
      </c>
      <c r="AT24" s="2">
        <v>1</v>
      </c>
      <c r="AU24" s="2">
        <v>254</v>
      </c>
      <c r="AV24" s="1" t="s">
        <v>303</v>
      </c>
      <c r="AW24" s="2">
        <v>1</v>
      </c>
      <c r="AX24" s="2" t="s">
        <v>304</v>
      </c>
      <c r="AY24" s="2" t="s">
        <v>305</v>
      </c>
      <c r="AZ24" s="2" t="s">
        <v>1335</v>
      </c>
      <c r="BA24" s="2" t="s">
        <v>1336</v>
      </c>
      <c r="BB24" s="2" t="s">
        <v>305</v>
      </c>
      <c r="BC24" s="2" t="s">
        <v>1337</v>
      </c>
      <c r="BD24" s="2" t="s">
        <v>1338</v>
      </c>
      <c r="BE24" s="2" t="s">
        <v>304</v>
      </c>
      <c r="BF24" s="2" t="s">
        <v>304</v>
      </c>
      <c r="BG24" s="2" t="s">
        <v>304</v>
      </c>
      <c r="BH24" s="2" t="s">
        <v>304</v>
      </c>
      <c r="BI24" s="2" t="s">
        <v>304</v>
      </c>
      <c r="BJ24" s="2" t="s">
        <v>304</v>
      </c>
      <c r="BK24" s="2" t="s">
        <v>1339</v>
      </c>
      <c r="BL24" s="2" t="s">
        <v>306</v>
      </c>
      <c r="BM24" s="2" t="s">
        <v>1340</v>
      </c>
    </row>
    <row r="25" spans="1:65" ht="20.25">
      <c r="A25" s="2">
        <v>22</v>
      </c>
      <c r="B25" s="2" t="s">
        <v>307</v>
      </c>
      <c r="C25" s="2" t="s">
        <v>308</v>
      </c>
      <c r="D25" s="2">
        <v>1</v>
      </c>
      <c r="E25" s="2">
        <v>169</v>
      </c>
      <c r="F25" s="2" t="s">
        <v>308</v>
      </c>
      <c r="G25" s="2">
        <v>1</v>
      </c>
      <c r="H25" s="2">
        <v>169</v>
      </c>
      <c r="I25" s="2" t="s">
        <v>308</v>
      </c>
      <c r="J25" s="2">
        <v>1</v>
      </c>
      <c r="K25" s="2">
        <v>169</v>
      </c>
      <c r="L25" s="2" t="s">
        <v>308</v>
      </c>
      <c r="M25" s="2">
        <v>1</v>
      </c>
      <c r="N25" s="2">
        <v>169</v>
      </c>
      <c r="O25" s="2" t="s">
        <v>308</v>
      </c>
      <c r="P25" s="2">
        <v>1</v>
      </c>
      <c r="Q25" s="2">
        <v>169</v>
      </c>
      <c r="R25" s="2" t="s">
        <v>308</v>
      </c>
      <c r="S25" s="2">
        <v>1</v>
      </c>
      <c r="T25" s="2">
        <v>169</v>
      </c>
      <c r="U25" s="2" t="s">
        <v>309</v>
      </c>
      <c r="V25" s="2">
        <v>1</v>
      </c>
      <c r="W25" s="2">
        <v>169</v>
      </c>
      <c r="X25" s="2" t="s">
        <v>308</v>
      </c>
      <c r="Y25" s="2">
        <v>1</v>
      </c>
      <c r="Z25" s="2">
        <v>169</v>
      </c>
      <c r="AA25" s="2" t="s">
        <v>308</v>
      </c>
      <c r="AB25" s="2">
        <v>1</v>
      </c>
      <c r="AC25" s="2">
        <v>169</v>
      </c>
      <c r="AD25" s="2" t="s">
        <v>308</v>
      </c>
      <c r="AE25" s="2">
        <v>1</v>
      </c>
      <c r="AF25" s="2">
        <v>169</v>
      </c>
      <c r="AG25" s="2" t="s">
        <v>308</v>
      </c>
      <c r="AH25" s="2">
        <v>1</v>
      </c>
      <c r="AI25" s="2">
        <v>169</v>
      </c>
      <c r="AJ25" s="2" t="s">
        <v>310</v>
      </c>
      <c r="AK25" s="2">
        <v>1</v>
      </c>
      <c r="AL25" s="2">
        <v>169</v>
      </c>
      <c r="AM25" s="2" t="s">
        <v>308</v>
      </c>
      <c r="AN25" s="2">
        <v>1</v>
      </c>
      <c r="AO25" s="2">
        <v>169</v>
      </c>
      <c r="AP25" s="2" t="s">
        <v>308</v>
      </c>
      <c r="AQ25" s="2">
        <v>1</v>
      </c>
      <c r="AR25" s="2">
        <v>169</v>
      </c>
      <c r="AS25" s="2"/>
      <c r="AT25" s="2">
        <v>-1</v>
      </c>
      <c r="AU25" s="2">
        <v>0</v>
      </c>
      <c r="AV25" s="1" t="s">
        <v>311</v>
      </c>
      <c r="AW25" s="2">
        <v>1</v>
      </c>
      <c r="AX25" s="2" t="s">
        <v>312</v>
      </c>
      <c r="AY25" s="2" t="s">
        <v>313</v>
      </c>
      <c r="AZ25" s="2" t="s">
        <v>1341</v>
      </c>
      <c r="BA25" s="2" t="s">
        <v>1342</v>
      </c>
      <c r="BB25" s="2" t="s">
        <v>313</v>
      </c>
      <c r="BC25" s="2" t="s">
        <v>1343</v>
      </c>
      <c r="BD25" s="2" t="s">
        <v>1343</v>
      </c>
      <c r="BE25" s="2" t="s">
        <v>314</v>
      </c>
      <c r="BF25" s="2" t="s">
        <v>314</v>
      </c>
      <c r="BG25" s="2" t="s">
        <v>314</v>
      </c>
      <c r="BH25" s="2" t="s">
        <v>314</v>
      </c>
      <c r="BI25" s="2" t="s">
        <v>314</v>
      </c>
      <c r="BJ25" s="2" t="s">
        <v>314</v>
      </c>
      <c r="BK25" s="2" t="s">
        <v>314</v>
      </c>
      <c r="BL25" s="2" t="s">
        <v>315</v>
      </c>
      <c r="BM25" s="2" t="s">
        <v>1344</v>
      </c>
    </row>
    <row r="26" spans="1:65" ht="20.25">
      <c r="A26" s="2">
        <v>23</v>
      </c>
      <c r="B26" s="2" t="s">
        <v>316</v>
      </c>
      <c r="C26" s="2" t="s">
        <v>317</v>
      </c>
      <c r="D26" s="2">
        <v>1</v>
      </c>
      <c r="E26" s="2">
        <v>271</v>
      </c>
      <c r="F26" s="2" t="s">
        <v>317</v>
      </c>
      <c r="G26" s="2">
        <v>1</v>
      </c>
      <c r="H26" s="2">
        <v>271</v>
      </c>
      <c r="I26" s="2" t="s">
        <v>317</v>
      </c>
      <c r="J26" s="2">
        <v>1</v>
      </c>
      <c r="K26" s="2">
        <v>271</v>
      </c>
      <c r="L26" s="2" t="s">
        <v>318</v>
      </c>
      <c r="M26" s="2">
        <v>1</v>
      </c>
      <c r="N26" s="2">
        <v>271</v>
      </c>
      <c r="O26" s="2" t="s">
        <v>317</v>
      </c>
      <c r="P26" s="2">
        <v>1</v>
      </c>
      <c r="Q26" s="2">
        <v>271</v>
      </c>
      <c r="R26" s="2" t="s">
        <v>319</v>
      </c>
      <c r="S26" s="2">
        <v>2</v>
      </c>
      <c r="T26" s="2">
        <v>0</v>
      </c>
      <c r="U26" s="2" t="s">
        <v>317</v>
      </c>
      <c r="V26" s="2">
        <v>1</v>
      </c>
      <c r="W26" s="2">
        <v>271</v>
      </c>
      <c r="X26" s="2" t="s">
        <v>320</v>
      </c>
      <c r="Y26" s="2">
        <v>1</v>
      </c>
      <c r="Z26" s="2">
        <v>271</v>
      </c>
      <c r="AA26" s="2" t="s">
        <v>320</v>
      </c>
      <c r="AB26" s="2">
        <v>1</v>
      </c>
      <c r="AC26" s="2">
        <v>271</v>
      </c>
      <c r="AD26" s="2" t="s">
        <v>320</v>
      </c>
      <c r="AE26" s="2">
        <v>1</v>
      </c>
      <c r="AF26" s="2">
        <v>271</v>
      </c>
      <c r="AG26" s="2" t="s">
        <v>321</v>
      </c>
      <c r="AH26" s="2">
        <v>1</v>
      </c>
      <c r="AI26" s="2">
        <v>271</v>
      </c>
      <c r="AJ26" s="2" t="s">
        <v>320</v>
      </c>
      <c r="AK26" s="2">
        <v>1</v>
      </c>
      <c r="AL26" s="2">
        <v>271</v>
      </c>
      <c r="AM26" s="2" t="s">
        <v>320</v>
      </c>
      <c r="AN26" s="2">
        <v>1</v>
      </c>
      <c r="AO26" s="2">
        <v>271</v>
      </c>
      <c r="AP26" s="2" t="s">
        <v>320</v>
      </c>
      <c r="AQ26" s="2">
        <v>1</v>
      </c>
      <c r="AR26" s="2">
        <v>271</v>
      </c>
      <c r="AS26" s="2" t="s">
        <v>322</v>
      </c>
      <c r="AT26" s="2">
        <v>3</v>
      </c>
      <c r="AU26" s="2">
        <v>89</v>
      </c>
      <c r="AV26" s="1" t="s">
        <v>323</v>
      </c>
      <c r="AW26" s="2">
        <v>1</v>
      </c>
      <c r="AX26" s="2" t="s">
        <v>1345</v>
      </c>
      <c r="AY26" s="2" t="s">
        <v>324</v>
      </c>
      <c r="AZ26" s="2" t="s">
        <v>1346</v>
      </c>
      <c r="BA26" s="2" t="s">
        <v>1347</v>
      </c>
      <c r="BB26" s="2" t="s">
        <v>1348</v>
      </c>
      <c r="BC26" s="2" t="s">
        <v>1349</v>
      </c>
      <c r="BD26" s="2" t="s">
        <v>1350</v>
      </c>
      <c r="BE26" s="2" t="s">
        <v>1351</v>
      </c>
      <c r="BF26" s="2" t="s">
        <v>1352</v>
      </c>
      <c r="BG26" s="2" t="s">
        <v>1353</v>
      </c>
      <c r="BH26" s="2" t="s">
        <v>1354</v>
      </c>
      <c r="BI26" s="2" t="s">
        <v>1352</v>
      </c>
      <c r="BJ26" s="2" t="s">
        <v>1355</v>
      </c>
      <c r="BK26" s="2" t="s">
        <v>1354</v>
      </c>
      <c r="BL26" s="2" t="s">
        <v>1356</v>
      </c>
      <c r="BM26" s="2" t="s">
        <v>1357</v>
      </c>
    </row>
    <row r="27" spans="1:65" ht="20.25">
      <c r="A27" s="2">
        <v>24</v>
      </c>
      <c r="B27" s="2" t="s">
        <v>325</v>
      </c>
      <c r="C27" s="2" t="s">
        <v>326</v>
      </c>
      <c r="D27" s="2">
        <v>1</v>
      </c>
      <c r="E27" s="2">
        <v>272</v>
      </c>
      <c r="F27" s="2"/>
      <c r="G27" s="2">
        <v>-1</v>
      </c>
      <c r="H27" s="2">
        <v>-1</v>
      </c>
      <c r="I27" s="2" t="s">
        <v>327</v>
      </c>
      <c r="J27" s="2">
        <v>1</v>
      </c>
      <c r="K27" s="2">
        <v>272</v>
      </c>
      <c r="L27" s="2" t="s">
        <v>328</v>
      </c>
      <c r="M27" s="2">
        <v>1</v>
      </c>
      <c r="N27" s="2">
        <v>272</v>
      </c>
      <c r="O27" s="2" t="s">
        <v>326</v>
      </c>
      <c r="P27" s="2">
        <v>1</v>
      </c>
      <c r="Q27" s="2">
        <v>272</v>
      </c>
      <c r="R27" s="2" t="s">
        <v>329</v>
      </c>
      <c r="S27" s="2">
        <v>1</v>
      </c>
      <c r="T27" s="2">
        <v>272</v>
      </c>
      <c r="U27" s="2" t="s">
        <v>326</v>
      </c>
      <c r="V27" s="2">
        <v>1</v>
      </c>
      <c r="W27" s="2">
        <v>272</v>
      </c>
      <c r="X27" s="2" t="s">
        <v>330</v>
      </c>
      <c r="Y27" s="2">
        <v>1</v>
      </c>
      <c r="Z27" s="2">
        <v>272</v>
      </c>
      <c r="AA27" s="2"/>
      <c r="AB27" s="2">
        <v>-1</v>
      </c>
      <c r="AC27" s="2">
        <v>0</v>
      </c>
      <c r="AD27" s="2" t="s">
        <v>331</v>
      </c>
      <c r="AE27" s="2">
        <v>1</v>
      </c>
      <c r="AF27" s="2">
        <v>272</v>
      </c>
      <c r="AG27" s="2"/>
      <c r="AH27" s="2">
        <v>-1</v>
      </c>
      <c r="AI27" s="2">
        <v>0</v>
      </c>
      <c r="AJ27" s="2" t="s">
        <v>332</v>
      </c>
      <c r="AK27" s="2">
        <v>1</v>
      </c>
      <c r="AL27" s="2">
        <v>272</v>
      </c>
      <c r="AM27" s="2" t="s">
        <v>333</v>
      </c>
      <c r="AN27" s="2">
        <v>1</v>
      </c>
      <c r="AO27" s="2">
        <v>272</v>
      </c>
      <c r="AP27" s="2" t="s">
        <v>333</v>
      </c>
      <c r="AQ27" s="2">
        <v>1</v>
      </c>
      <c r="AR27" s="2">
        <v>272</v>
      </c>
      <c r="AS27" s="2" t="s">
        <v>334</v>
      </c>
      <c r="AT27" s="2">
        <v>1</v>
      </c>
      <c r="AU27" s="2">
        <v>272</v>
      </c>
      <c r="AV27" s="1" t="s">
        <v>335</v>
      </c>
      <c r="AW27" s="2">
        <v>1</v>
      </c>
      <c r="AX27" s="2" t="s">
        <v>1358</v>
      </c>
      <c r="AY27" s="2" t="s">
        <v>72</v>
      </c>
      <c r="AZ27" s="2" t="s">
        <v>1359</v>
      </c>
      <c r="BA27" s="2" t="s">
        <v>1360</v>
      </c>
      <c r="BB27" s="2" t="s">
        <v>336</v>
      </c>
      <c r="BC27" s="2" t="s">
        <v>1361</v>
      </c>
      <c r="BD27" s="2" t="s">
        <v>1362</v>
      </c>
      <c r="BE27" s="2" t="s">
        <v>336</v>
      </c>
      <c r="BF27" s="2" t="s">
        <v>72</v>
      </c>
      <c r="BG27" s="2" t="s">
        <v>336</v>
      </c>
      <c r="BH27" s="2" t="s">
        <v>72</v>
      </c>
      <c r="BI27" s="2" t="s">
        <v>336</v>
      </c>
      <c r="BJ27" s="2" t="s">
        <v>1363</v>
      </c>
      <c r="BK27" s="2" t="s">
        <v>1364</v>
      </c>
      <c r="BL27" s="2" t="s">
        <v>337</v>
      </c>
      <c r="BM27" s="2" t="s">
        <v>1365</v>
      </c>
    </row>
    <row r="28" spans="1:65" ht="20.25">
      <c r="A28" s="2">
        <v>25</v>
      </c>
      <c r="B28" s="2" t="s">
        <v>338</v>
      </c>
      <c r="C28" s="2" t="s">
        <v>339</v>
      </c>
      <c r="D28" s="2">
        <v>1</v>
      </c>
      <c r="E28" s="2">
        <v>299</v>
      </c>
      <c r="F28" s="2" t="s">
        <v>339</v>
      </c>
      <c r="G28" s="2">
        <v>1</v>
      </c>
      <c r="H28" s="2">
        <v>299</v>
      </c>
      <c r="I28" s="2" t="s">
        <v>340</v>
      </c>
      <c r="J28" s="2">
        <v>1</v>
      </c>
      <c r="K28" s="2">
        <v>299</v>
      </c>
      <c r="L28" s="2" t="s">
        <v>339</v>
      </c>
      <c r="M28" s="2">
        <v>1</v>
      </c>
      <c r="N28" s="2">
        <v>299</v>
      </c>
      <c r="O28" s="2" t="s">
        <v>339</v>
      </c>
      <c r="P28" s="2">
        <v>1</v>
      </c>
      <c r="Q28" s="2">
        <v>299</v>
      </c>
      <c r="R28" s="2" t="s">
        <v>340</v>
      </c>
      <c r="S28" s="2">
        <v>1</v>
      </c>
      <c r="T28" s="2">
        <v>299</v>
      </c>
      <c r="U28" s="2" t="s">
        <v>339</v>
      </c>
      <c r="V28" s="2">
        <v>1</v>
      </c>
      <c r="W28" s="2">
        <v>299</v>
      </c>
      <c r="X28" s="2" t="s">
        <v>341</v>
      </c>
      <c r="Y28" s="2">
        <v>1</v>
      </c>
      <c r="Z28" s="2">
        <v>299</v>
      </c>
      <c r="AA28" s="2" t="s">
        <v>342</v>
      </c>
      <c r="AB28" s="2">
        <v>1</v>
      </c>
      <c r="AC28" s="2">
        <v>299</v>
      </c>
      <c r="AD28" s="2" t="s">
        <v>341</v>
      </c>
      <c r="AE28" s="2">
        <v>1</v>
      </c>
      <c r="AF28" s="2">
        <v>299</v>
      </c>
      <c r="AG28" s="2" t="s">
        <v>339</v>
      </c>
      <c r="AH28" s="2">
        <v>1</v>
      </c>
      <c r="AI28" s="2">
        <v>299</v>
      </c>
      <c r="AJ28" s="2" t="s">
        <v>343</v>
      </c>
      <c r="AK28" s="2">
        <v>1</v>
      </c>
      <c r="AL28" s="2">
        <v>299</v>
      </c>
      <c r="AM28" s="2" t="s">
        <v>343</v>
      </c>
      <c r="AN28" s="2">
        <v>1</v>
      </c>
      <c r="AO28" s="2">
        <v>299</v>
      </c>
      <c r="AP28" s="2" t="s">
        <v>343</v>
      </c>
      <c r="AQ28" s="2">
        <v>1</v>
      </c>
      <c r="AR28" s="2">
        <v>299</v>
      </c>
      <c r="AS28" s="2" t="s">
        <v>344</v>
      </c>
      <c r="AT28" s="2">
        <v>1</v>
      </c>
      <c r="AU28" s="2">
        <v>299</v>
      </c>
      <c r="AV28" s="1" t="s">
        <v>345</v>
      </c>
      <c r="AW28" s="2">
        <v>1</v>
      </c>
      <c r="AX28" s="2" t="s">
        <v>346</v>
      </c>
      <c r="AY28" s="2" t="s">
        <v>347</v>
      </c>
      <c r="AZ28" s="2" t="s">
        <v>1366</v>
      </c>
      <c r="BA28" s="2" t="s">
        <v>1367</v>
      </c>
      <c r="BB28" s="2" t="s">
        <v>1368</v>
      </c>
      <c r="BC28" s="2" t="s">
        <v>1369</v>
      </c>
      <c r="BD28" s="2" t="s">
        <v>1370</v>
      </c>
      <c r="BE28" s="2" t="s">
        <v>1371</v>
      </c>
      <c r="BF28" s="2" t="s">
        <v>347</v>
      </c>
      <c r="BG28" s="2" t="s">
        <v>346</v>
      </c>
      <c r="BH28" s="2" t="s">
        <v>1368</v>
      </c>
      <c r="BI28" s="2" t="s">
        <v>346</v>
      </c>
      <c r="BJ28" s="2" t="s">
        <v>346</v>
      </c>
      <c r="BK28" s="2" t="s">
        <v>346</v>
      </c>
      <c r="BL28" s="2" t="s">
        <v>1372</v>
      </c>
      <c r="BM28" s="2" t="s">
        <v>1373</v>
      </c>
    </row>
    <row r="29" spans="1:65" ht="20.25">
      <c r="A29" s="2">
        <v>26</v>
      </c>
      <c r="B29" s="2" t="s">
        <v>348</v>
      </c>
      <c r="C29" s="2" t="s">
        <v>349</v>
      </c>
      <c r="D29" s="2">
        <v>1</v>
      </c>
      <c r="E29" s="2">
        <v>459</v>
      </c>
      <c r="F29" s="2" t="s">
        <v>350</v>
      </c>
      <c r="G29" s="2">
        <v>1</v>
      </c>
      <c r="H29" s="2">
        <v>459</v>
      </c>
      <c r="I29" s="2" t="s">
        <v>350</v>
      </c>
      <c r="J29" s="2">
        <v>1</v>
      </c>
      <c r="K29" s="2">
        <v>459</v>
      </c>
      <c r="L29" s="2" t="s">
        <v>350</v>
      </c>
      <c r="M29" s="2">
        <v>1</v>
      </c>
      <c r="N29" s="2">
        <v>459</v>
      </c>
      <c r="O29" s="2" t="s">
        <v>351</v>
      </c>
      <c r="P29" s="2">
        <v>1</v>
      </c>
      <c r="Q29" s="2">
        <v>459</v>
      </c>
      <c r="R29" s="2" t="s">
        <v>350</v>
      </c>
      <c r="S29" s="2">
        <v>1</v>
      </c>
      <c r="T29" s="2">
        <v>459</v>
      </c>
      <c r="U29" s="2" t="s">
        <v>350</v>
      </c>
      <c r="V29" s="2">
        <v>1</v>
      </c>
      <c r="W29" s="2">
        <v>459</v>
      </c>
      <c r="X29" s="2" t="s">
        <v>350</v>
      </c>
      <c r="Y29" s="2">
        <v>1</v>
      </c>
      <c r="Z29" s="2">
        <v>459</v>
      </c>
      <c r="AA29" s="2" t="s">
        <v>351</v>
      </c>
      <c r="AB29" s="2">
        <v>1</v>
      </c>
      <c r="AC29" s="2">
        <v>459</v>
      </c>
      <c r="AD29" s="2" t="s">
        <v>350</v>
      </c>
      <c r="AE29" s="2">
        <v>1</v>
      </c>
      <c r="AF29" s="2">
        <v>459</v>
      </c>
      <c r="AG29" s="2" t="s">
        <v>350</v>
      </c>
      <c r="AH29" s="2">
        <v>1</v>
      </c>
      <c r="AI29" s="2">
        <v>459</v>
      </c>
      <c r="AJ29" s="2" t="s">
        <v>350</v>
      </c>
      <c r="AK29" s="2">
        <v>1</v>
      </c>
      <c r="AL29" s="2">
        <v>459</v>
      </c>
      <c r="AM29" s="2" t="s">
        <v>350</v>
      </c>
      <c r="AN29" s="2">
        <v>1</v>
      </c>
      <c r="AO29" s="2">
        <v>459</v>
      </c>
      <c r="AP29" s="2" t="s">
        <v>352</v>
      </c>
      <c r="AQ29" s="2">
        <v>1</v>
      </c>
      <c r="AR29" s="2">
        <v>459</v>
      </c>
      <c r="AS29" s="2" t="s">
        <v>353</v>
      </c>
      <c r="AT29" s="2">
        <v>1</v>
      </c>
      <c r="AU29" s="2">
        <v>459</v>
      </c>
      <c r="AV29" s="1" t="s">
        <v>354</v>
      </c>
      <c r="AW29" s="2">
        <v>1</v>
      </c>
      <c r="AX29" s="2" t="s">
        <v>355</v>
      </c>
      <c r="AY29" s="2" t="s">
        <v>356</v>
      </c>
      <c r="AZ29" s="2" t="s">
        <v>1374</v>
      </c>
      <c r="BA29" s="2" t="s">
        <v>1375</v>
      </c>
      <c r="BB29" s="2" t="s">
        <v>357</v>
      </c>
      <c r="BC29" s="2" t="s">
        <v>1376</v>
      </c>
      <c r="BD29" s="2" t="s">
        <v>1376</v>
      </c>
      <c r="BE29" s="2" t="s">
        <v>357</v>
      </c>
      <c r="BF29" s="2" t="s">
        <v>357</v>
      </c>
      <c r="BG29" s="2" t="s">
        <v>357</v>
      </c>
      <c r="BH29" s="2" t="s">
        <v>357</v>
      </c>
      <c r="BI29" s="2" t="s">
        <v>357</v>
      </c>
      <c r="BJ29" s="2" t="s">
        <v>357</v>
      </c>
      <c r="BK29" s="2" t="s">
        <v>357</v>
      </c>
      <c r="BL29" s="2" t="s">
        <v>358</v>
      </c>
      <c r="BM29" s="2" t="s">
        <v>1377</v>
      </c>
    </row>
    <row r="30" spans="1:65" ht="20.25">
      <c r="A30" s="2">
        <v>27</v>
      </c>
      <c r="B30" s="2" t="s">
        <v>359</v>
      </c>
      <c r="C30" s="2"/>
      <c r="D30" s="2">
        <v>-1</v>
      </c>
      <c r="E30" s="2">
        <v>0</v>
      </c>
      <c r="F30" s="2"/>
      <c r="G30" s="2">
        <v>-1</v>
      </c>
      <c r="H30" s="2">
        <v>0</v>
      </c>
      <c r="I30" s="2" t="s">
        <v>360</v>
      </c>
      <c r="J30" s="2">
        <v>1</v>
      </c>
      <c r="K30" s="2">
        <v>202</v>
      </c>
      <c r="L30" s="2" t="s">
        <v>361</v>
      </c>
      <c r="M30" s="2">
        <v>1</v>
      </c>
      <c r="N30" s="2">
        <v>202</v>
      </c>
      <c r="O30" s="2"/>
      <c r="P30" s="2">
        <v>-1</v>
      </c>
      <c r="Q30" s="2">
        <v>0</v>
      </c>
      <c r="R30" s="2"/>
      <c r="S30" s="2">
        <v>-1</v>
      </c>
      <c r="T30" s="2">
        <v>0</v>
      </c>
      <c r="U30" s="2"/>
      <c r="V30" s="2">
        <v>-1</v>
      </c>
      <c r="W30" s="2">
        <v>0</v>
      </c>
      <c r="X30" s="2"/>
      <c r="Y30" s="2">
        <v>-1</v>
      </c>
      <c r="Z30" s="2">
        <v>0</v>
      </c>
      <c r="AA30" s="2"/>
      <c r="AB30" s="2">
        <v>-1</v>
      </c>
      <c r="AC30" s="2">
        <v>0</v>
      </c>
      <c r="AD30" s="2"/>
      <c r="AE30" s="2">
        <v>-1</v>
      </c>
      <c r="AF30" s="2">
        <v>0</v>
      </c>
      <c r="AG30" s="2"/>
      <c r="AH30" s="2">
        <v>-1</v>
      </c>
      <c r="AI30" s="2">
        <v>0</v>
      </c>
      <c r="AJ30" s="2"/>
      <c r="AK30" s="2">
        <v>-1</v>
      </c>
      <c r="AL30" s="2">
        <v>0</v>
      </c>
      <c r="AM30" s="2"/>
      <c r="AN30" s="2">
        <v>-1</v>
      </c>
      <c r="AO30" s="2">
        <v>0</v>
      </c>
      <c r="AP30" s="2"/>
      <c r="AQ30" s="2">
        <v>-1</v>
      </c>
      <c r="AR30" s="2">
        <v>0</v>
      </c>
      <c r="AS30" s="2" t="s">
        <v>362</v>
      </c>
      <c r="AT30" s="2">
        <v>1</v>
      </c>
      <c r="AU30" s="2">
        <v>202</v>
      </c>
      <c r="AV30" s="2"/>
      <c r="AW30" s="2">
        <v>-1</v>
      </c>
      <c r="AX30" s="2" t="s">
        <v>72</v>
      </c>
      <c r="AY30" s="2" t="s">
        <v>72</v>
      </c>
      <c r="AZ30" s="2" t="s">
        <v>363</v>
      </c>
      <c r="BA30" s="2" t="s">
        <v>1378</v>
      </c>
      <c r="BB30" s="2" t="s">
        <v>72</v>
      </c>
      <c r="BC30" s="2" t="s">
        <v>72</v>
      </c>
      <c r="BD30" s="2" t="s">
        <v>72</v>
      </c>
      <c r="BE30" s="2" t="s">
        <v>72</v>
      </c>
      <c r="BF30" s="2" t="s">
        <v>72</v>
      </c>
      <c r="BG30" s="2" t="s">
        <v>72</v>
      </c>
      <c r="BH30" s="2" t="s">
        <v>72</v>
      </c>
      <c r="BI30" s="2" t="s">
        <v>72</v>
      </c>
      <c r="BJ30" s="2" t="s">
        <v>72</v>
      </c>
      <c r="BK30" s="2" t="s">
        <v>72</v>
      </c>
      <c r="BL30" s="2" t="s">
        <v>364</v>
      </c>
      <c r="BM30" s="2" t="s">
        <v>365</v>
      </c>
    </row>
    <row r="31" spans="1:65" ht="20.25">
      <c r="A31" s="2">
        <v>28</v>
      </c>
      <c r="B31" s="2" t="s">
        <v>366</v>
      </c>
      <c r="C31" s="2" t="s">
        <v>367</v>
      </c>
      <c r="D31" s="2">
        <v>1</v>
      </c>
      <c r="E31" s="2">
        <v>196</v>
      </c>
      <c r="F31" s="2" t="s">
        <v>368</v>
      </c>
      <c r="G31" s="2">
        <v>1</v>
      </c>
      <c r="H31" s="2">
        <v>196</v>
      </c>
      <c r="I31" s="2" t="s">
        <v>369</v>
      </c>
      <c r="J31" s="2">
        <v>1</v>
      </c>
      <c r="K31" s="2">
        <v>196</v>
      </c>
      <c r="L31" s="2" t="s">
        <v>370</v>
      </c>
      <c r="M31" s="2">
        <v>1</v>
      </c>
      <c r="N31" s="2">
        <v>196</v>
      </c>
      <c r="O31" s="2" t="s">
        <v>368</v>
      </c>
      <c r="P31" s="2">
        <v>1</v>
      </c>
      <c r="Q31" s="2">
        <v>196</v>
      </c>
      <c r="R31" s="2" t="s">
        <v>369</v>
      </c>
      <c r="S31" s="2">
        <v>1</v>
      </c>
      <c r="T31" s="2">
        <v>196</v>
      </c>
      <c r="U31" s="2" t="s">
        <v>371</v>
      </c>
      <c r="V31" s="2">
        <v>1</v>
      </c>
      <c r="W31" s="2">
        <v>196</v>
      </c>
      <c r="X31" s="2" t="s">
        <v>367</v>
      </c>
      <c r="Y31" s="2">
        <v>1</v>
      </c>
      <c r="Z31" s="2">
        <v>196</v>
      </c>
      <c r="AA31" s="2" t="s">
        <v>368</v>
      </c>
      <c r="AB31" s="2">
        <v>1</v>
      </c>
      <c r="AC31" s="2">
        <v>196</v>
      </c>
      <c r="AD31" s="2" t="s">
        <v>367</v>
      </c>
      <c r="AE31" s="2">
        <v>1</v>
      </c>
      <c r="AF31" s="2">
        <v>196</v>
      </c>
      <c r="AG31" s="2" t="s">
        <v>367</v>
      </c>
      <c r="AH31" s="2">
        <v>1</v>
      </c>
      <c r="AI31" s="2">
        <v>196</v>
      </c>
      <c r="AJ31" s="2" t="s">
        <v>193</v>
      </c>
      <c r="AK31" s="2">
        <v>2</v>
      </c>
      <c r="AL31" s="2">
        <v>0</v>
      </c>
      <c r="AM31" s="2" t="s">
        <v>368</v>
      </c>
      <c r="AN31" s="2">
        <v>1</v>
      </c>
      <c r="AO31" s="2">
        <v>196</v>
      </c>
      <c r="AP31" s="2" t="s">
        <v>368</v>
      </c>
      <c r="AQ31" s="2">
        <v>1</v>
      </c>
      <c r="AR31" s="2">
        <v>196</v>
      </c>
      <c r="AS31" s="2" t="s">
        <v>372</v>
      </c>
      <c r="AT31" s="2">
        <v>1</v>
      </c>
      <c r="AU31" s="2">
        <v>196</v>
      </c>
      <c r="AV31" s="1" t="s">
        <v>373</v>
      </c>
      <c r="AW31" s="2">
        <v>1</v>
      </c>
      <c r="AX31" s="2" t="s">
        <v>355</v>
      </c>
      <c r="AY31" s="2" t="s">
        <v>356</v>
      </c>
      <c r="AZ31" s="2" t="s">
        <v>1379</v>
      </c>
      <c r="BA31" s="2" t="s">
        <v>1380</v>
      </c>
      <c r="BB31" s="2" t="s">
        <v>355</v>
      </c>
      <c r="BC31" s="2" t="s">
        <v>1381</v>
      </c>
      <c r="BD31" s="2" t="s">
        <v>1382</v>
      </c>
      <c r="BE31" s="2" t="s">
        <v>355</v>
      </c>
      <c r="BF31" s="2" t="s">
        <v>374</v>
      </c>
      <c r="BG31" s="2" t="s">
        <v>355</v>
      </c>
      <c r="BH31" s="2" t="s">
        <v>355</v>
      </c>
      <c r="BI31" s="2" t="s">
        <v>374</v>
      </c>
      <c r="BJ31" s="2" t="s">
        <v>355</v>
      </c>
      <c r="BK31" s="2" t="s">
        <v>355</v>
      </c>
      <c r="BL31" s="2" t="s">
        <v>181</v>
      </c>
      <c r="BM31" s="2" t="s">
        <v>1383</v>
      </c>
    </row>
    <row r="32" spans="1:65" ht="20.25">
      <c r="A32" s="2">
        <v>29</v>
      </c>
      <c r="B32" s="2" t="s">
        <v>375</v>
      </c>
      <c r="C32" s="2" t="s">
        <v>376</v>
      </c>
      <c r="D32" s="2">
        <v>1</v>
      </c>
      <c r="E32" s="2">
        <v>412</v>
      </c>
      <c r="F32" s="2" t="s">
        <v>376</v>
      </c>
      <c r="G32" s="2">
        <v>1</v>
      </c>
      <c r="H32" s="2">
        <v>412</v>
      </c>
      <c r="I32" s="2" t="s">
        <v>377</v>
      </c>
      <c r="J32" s="2">
        <v>1</v>
      </c>
      <c r="K32" s="2">
        <v>412</v>
      </c>
      <c r="L32" s="2" t="s">
        <v>378</v>
      </c>
      <c r="M32" s="2">
        <v>1</v>
      </c>
      <c r="N32" s="2">
        <v>412</v>
      </c>
      <c r="O32" s="2" t="s">
        <v>376</v>
      </c>
      <c r="P32" s="2">
        <v>1</v>
      </c>
      <c r="Q32" s="2">
        <v>412</v>
      </c>
      <c r="R32" s="2" t="s">
        <v>376</v>
      </c>
      <c r="S32" s="2">
        <v>1</v>
      </c>
      <c r="T32" s="2">
        <v>412</v>
      </c>
      <c r="U32" s="2" t="s">
        <v>376</v>
      </c>
      <c r="V32" s="2">
        <v>1</v>
      </c>
      <c r="W32" s="2">
        <v>412</v>
      </c>
      <c r="X32" s="2" t="s">
        <v>379</v>
      </c>
      <c r="Y32" s="2">
        <v>1</v>
      </c>
      <c r="Z32" s="2">
        <v>412</v>
      </c>
      <c r="AA32" s="2" t="s">
        <v>379</v>
      </c>
      <c r="AB32" s="2">
        <v>1</v>
      </c>
      <c r="AC32" s="2">
        <v>412</v>
      </c>
      <c r="AD32" s="2" t="s">
        <v>380</v>
      </c>
      <c r="AE32" s="2">
        <v>1</v>
      </c>
      <c r="AF32" s="2">
        <v>412</v>
      </c>
      <c r="AG32" s="2" t="s">
        <v>376</v>
      </c>
      <c r="AH32" s="2">
        <v>1</v>
      </c>
      <c r="AI32" s="2">
        <v>412</v>
      </c>
      <c r="AJ32" s="2" t="s">
        <v>379</v>
      </c>
      <c r="AK32" s="2">
        <v>1</v>
      </c>
      <c r="AL32" s="2">
        <v>412</v>
      </c>
      <c r="AM32" s="2"/>
      <c r="AN32" s="2">
        <v>-1</v>
      </c>
      <c r="AO32" s="2">
        <v>0</v>
      </c>
      <c r="AP32" s="2"/>
      <c r="AQ32" s="2">
        <v>-1</v>
      </c>
      <c r="AR32" s="2">
        <v>0</v>
      </c>
      <c r="AS32" s="2" t="s">
        <v>381</v>
      </c>
      <c r="AT32" s="2">
        <v>-1</v>
      </c>
      <c r="AU32" s="2">
        <v>0</v>
      </c>
      <c r="AV32" s="1" t="s">
        <v>382</v>
      </c>
      <c r="AW32" s="2">
        <v>1</v>
      </c>
      <c r="AX32" s="2" t="s">
        <v>222</v>
      </c>
      <c r="AY32" s="2" t="s">
        <v>222</v>
      </c>
      <c r="AZ32" s="2" t="s">
        <v>1384</v>
      </c>
      <c r="BA32" s="2" t="s">
        <v>1385</v>
      </c>
      <c r="BB32" s="2" t="s">
        <v>383</v>
      </c>
      <c r="BC32" s="2" t="s">
        <v>1386</v>
      </c>
      <c r="BD32" s="2" t="s">
        <v>1386</v>
      </c>
      <c r="BE32" s="2" t="s">
        <v>222</v>
      </c>
      <c r="BF32" s="2" t="s">
        <v>222</v>
      </c>
      <c r="BG32" s="2" t="s">
        <v>222</v>
      </c>
      <c r="BH32" s="2" t="s">
        <v>222</v>
      </c>
      <c r="BI32" s="2" t="s">
        <v>222</v>
      </c>
      <c r="BJ32" s="2" t="s">
        <v>222</v>
      </c>
      <c r="BK32" s="2" t="s">
        <v>222</v>
      </c>
      <c r="BL32" s="2" t="s">
        <v>1387</v>
      </c>
      <c r="BM32" s="2" t="s">
        <v>1388</v>
      </c>
    </row>
    <row r="33" spans="1:65" ht="20.25">
      <c r="A33" s="2">
        <v>30</v>
      </c>
      <c r="B33" s="2" t="s">
        <v>384</v>
      </c>
      <c r="C33" s="2"/>
      <c r="D33" s="2">
        <v>-1</v>
      </c>
      <c r="E33" s="2">
        <v>0</v>
      </c>
      <c r="F33" s="2"/>
      <c r="G33" s="2">
        <v>-1</v>
      </c>
      <c r="H33" s="2">
        <v>0</v>
      </c>
      <c r="I33" s="2" t="s">
        <v>385</v>
      </c>
      <c r="J33" s="2">
        <v>1</v>
      </c>
      <c r="K33" s="2">
        <v>0</v>
      </c>
      <c r="L33" s="2" t="s">
        <v>386</v>
      </c>
      <c r="M33" s="2">
        <v>2</v>
      </c>
      <c r="N33" s="2">
        <v>649</v>
      </c>
      <c r="O33" s="2"/>
      <c r="P33" s="2">
        <v>-1</v>
      </c>
      <c r="Q33" s="2">
        <v>0</v>
      </c>
      <c r="R33" s="2"/>
      <c r="S33" s="2">
        <v>-1</v>
      </c>
      <c r="T33" s="2">
        <v>0</v>
      </c>
      <c r="U33" s="2"/>
      <c r="V33" s="2">
        <v>-1</v>
      </c>
      <c r="W33" s="2">
        <v>0</v>
      </c>
      <c r="X33" s="2"/>
      <c r="Y33" s="2">
        <v>-1</v>
      </c>
      <c r="Z33" s="2">
        <v>0</v>
      </c>
      <c r="AA33" s="2"/>
      <c r="AB33" s="2">
        <v>-1</v>
      </c>
      <c r="AC33" s="2">
        <v>0</v>
      </c>
      <c r="AD33" s="2"/>
      <c r="AE33" s="2">
        <v>-1</v>
      </c>
      <c r="AF33" s="2">
        <v>0</v>
      </c>
      <c r="AG33" s="2"/>
      <c r="AH33" s="2">
        <v>-1</v>
      </c>
      <c r="AI33" s="2">
        <v>0</v>
      </c>
      <c r="AJ33" s="2"/>
      <c r="AK33" s="2">
        <v>-1</v>
      </c>
      <c r="AL33" s="2">
        <v>0</v>
      </c>
      <c r="AM33" s="2"/>
      <c r="AN33" s="2">
        <v>-1</v>
      </c>
      <c r="AO33" s="2">
        <v>0</v>
      </c>
      <c r="AP33" s="2"/>
      <c r="AQ33" s="2">
        <v>-1</v>
      </c>
      <c r="AR33" s="2">
        <v>0</v>
      </c>
      <c r="AS33" s="2" t="s">
        <v>387</v>
      </c>
      <c r="AT33" s="2">
        <v>-1</v>
      </c>
      <c r="AU33" s="2">
        <v>0</v>
      </c>
      <c r="AV33" s="2"/>
      <c r="AW33" s="2">
        <v>0</v>
      </c>
      <c r="AX33" s="2" t="s">
        <v>72</v>
      </c>
      <c r="AY33" s="2" t="s">
        <v>72</v>
      </c>
      <c r="AZ33" s="2" t="s">
        <v>1389</v>
      </c>
      <c r="BA33" s="2" t="s">
        <v>1390</v>
      </c>
      <c r="BB33" s="2" t="s">
        <v>72</v>
      </c>
      <c r="BC33" s="2" t="s">
        <v>1391</v>
      </c>
      <c r="BD33" s="2" t="s">
        <v>1392</v>
      </c>
      <c r="BE33" s="2" t="s">
        <v>72</v>
      </c>
      <c r="BF33" s="2" t="s">
        <v>72</v>
      </c>
      <c r="BG33" s="2" t="s">
        <v>72</v>
      </c>
      <c r="BH33" s="2" t="s">
        <v>72</v>
      </c>
      <c r="BI33" s="2" t="s">
        <v>72</v>
      </c>
      <c r="BJ33" s="2" t="s">
        <v>72</v>
      </c>
      <c r="BK33" s="2" t="s">
        <v>72</v>
      </c>
      <c r="BL33" s="2" t="s">
        <v>388</v>
      </c>
      <c r="BM33" s="2" t="s">
        <v>389</v>
      </c>
    </row>
    <row r="34" spans="1:65" ht="20.25">
      <c r="A34" s="2">
        <v>31</v>
      </c>
      <c r="B34" s="2" t="s">
        <v>390</v>
      </c>
      <c r="C34" s="2" t="s">
        <v>391</v>
      </c>
      <c r="D34" s="2">
        <v>1</v>
      </c>
      <c r="E34" s="2">
        <v>376</v>
      </c>
      <c r="F34" s="2" t="s">
        <v>392</v>
      </c>
      <c r="G34" s="2">
        <v>1</v>
      </c>
      <c r="H34" s="2">
        <v>376</v>
      </c>
      <c r="I34" s="2" t="s">
        <v>393</v>
      </c>
      <c r="J34" s="2">
        <v>1</v>
      </c>
      <c r="K34" s="2">
        <v>376</v>
      </c>
      <c r="L34" s="2" t="s">
        <v>394</v>
      </c>
      <c r="M34" s="2">
        <v>1</v>
      </c>
      <c r="N34" s="2">
        <v>376</v>
      </c>
      <c r="O34" s="2"/>
      <c r="P34" s="2">
        <v>-1</v>
      </c>
      <c r="Q34" s="2">
        <v>0</v>
      </c>
      <c r="R34" s="2" t="s">
        <v>395</v>
      </c>
      <c r="S34" s="2">
        <v>1</v>
      </c>
      <c r="T34" s="2">
        <v>376</v>
      </c>
      <c r="U34" s="2" t="s">
        <v>396</v>
      </c>
      <c r="V34" s="2">
        <v>1</v>
      </c>
      <c r="W34" s="2">
        <v>376</v>
      </c>
      <c r="X34" s="2" t="s">
        <v>397</v>
      </c>
      <c r="Y34" s="2">
        <v>2</v>
      </c>
      <c r="Z34" s="2">
        <v>177</v>
      </c>
      <c r="AA34" s="2" t="s">
        <v>398</v>
      </c>
      <c r="AB34" s="2">
        <v>2</v>
      </c>
      <c r="AC34" s="2">
        <v>177</v>
      </c>
      <c r="AD34" s="2" t="s">
        <v>398</v>
      </c>
      <c r="AE34" s="2">
        <v>2</v>
      </c>
      <c r="AF34" s="2">
        <v>177</v>
      </c>
      <c r="AG34" s="2" t="s">
        <v>398</v>
      </c>
      <c r="AH34" s="2">
        <v>2</v>
      </c>
      <c r="AI34" s="2">
        <v>177</v>
      </c>
      <c r="AJ34" s="2" t="s">
        <v>398</v>
      </c>
      <c r="AK34" s="2">
        <v>2</v>
      </c>
      <c r="AL34" s="2">
        <v>177</v>
      </c>
      <c r="AM34" s="2" t="s">
        <v>392</v>
      </c>
      <c r="AN34" s="2">
        <v>1</v>
      </c>
      <c r="AO34" s="2">
        <v>376</v>
      </c>
      <c r="AP34" s="2" t="s">
        <v>399</v>
      </c>
      <c r="AQ34" s="2">
        <v>1</v>
      </c>
      <c r="AR34" s="2">
        <v>376</v>
      </c>
      <c r="AS34" s="2" t="s">
        <v>400</v>
      </c>
      <c r="AT34" s="2">
        <v>1</v>
      </c>
      <c r="AU34" s="2">
        <v>376</v>
      </c>
      <c r="AV34" s="1" t="s">
        <v>401</v>
      </c>
      <c r="AW34" s="2">
        <v>1</v>
      </c>
      <c r="AX34" s="2" t="s">
        <v>402</v>
      </c>
      <c r="AY34" s="2" t="s">
        <v>403</v>
      </c>
      <c r="AZ34" s="2" t="s">
        <v>1393</v>
      </c>
      <c r="BA34" s="2" t="s">
        <v>1394</v>
      </c>
      <c r="BB34" s="2" t="s">
        <v>72</v>
      </c>
      <c r="BC34" s="2" t="s">
        <v>1395</v>
      </c>
      <c r="BD34" s="2" t="s">
        <v>1396</v>
      </c>
      <c r="BE34" s="2" t="s">
        <v>404</v>
      </c>
      <c r="BF34" s="2" t="s">
        <v>404</v>
      </c>
      <c r="BG34" s="2" t="s">
        <v>404</v>
      </c>
      <c r="BH34" s="2" t="s">
        <v>404</v>
      </c>
      <c r="BI34" s="2" t="s">
        <v>405</v>
      </c>
      <c r="BJ34" s="2" t="s">
        <v>404</v>
      </c>
      <c r="BK34" s="2" t="s">
        <v>404</v>
      </c>
      <c r="BL34" s="2" t="s">
        <v>406</v>
      </c>
      <c r="BM34" s="2" t="s">
        <v>1397</v>
      </c>
    </row>
    <row r="35" spans="1:65" ht="20.25">
      <c r="A35" s="2">
        <v>32</v>
      </c>
      <c r="B35" s="2" t="s">
        <v>407</v>
      </c>
      <c r="C35" s="2" t="s">
        <v>408</v>
      </c>
      <c r="D35" s="2">
        <v>1</v>
      </c>
      <c r="E35" s="2">
        <v>221</v>
      </c>
      <c r="F35" s="2" t="s">
        <v>408</v>
      </c>
      <c r="G35" s="2">
        <v>1</v>
      </c>
      <c r="H35" s="2">
        <v>221</v>
      </c>
      <c r="I35" s="2" t="s">
        <v>408</v>
      </c>
      <c r="J35" s="2">
        <v>1</v>
      </c>
      <c r="K35" s="2">
        <v>221</v>
      </c>
      <c r="L35" s="2" t="s">
        <v>409</v>
      </c>
      <c r="M35" s="2">
        <v>1</v>
      </c>
      <c r="N35" s="2">
        <v>221</v>
      </c>
      <c r="O35" s="2" t="s">
        <v>410</v>
      </c>
      <c r="P35" s="2">
        <v>1</v>
      </c>
      <c r="Q35" s="2">
        <v>221</v>
      </c>
      <c r="R35" s="2" t="s">
        <v>411</v>
      </c>
      <c r="S35" s="2">
        <v>1</v>
      </c>
      <c r="T35" s="2">
        <v>221</v>
      </c>
      <c r="U35" s="2" t="s">
        <v>412</v>
      </c>
      <c r="V35" s="2">
        <v>1</v>
      </c>
      <c r="W35" s="2">
        <v>221</v>
      </c>
      <c r="X35" s="2" t="s">
        <v>413</v>
      </c>
      <c r="Y35" s="2">
        <v>1</v>
      </c>
      <c r="Z35" s="2">
        <v>221</v>
      </c>
      <c r="AA35" s="2" t="s">
        <v>414</v>
      </c>
      <c r="AB35" s="2">
        <v>1</v>
      </c>
      <c r="AC35" s="2">
        <v>221</v>
      </c>
      <c r="AD35" s="2" t="s">
        <v>415</v>
      </c>
      <c r="AE35" s="2">
        <v>1</v>
      </c>
      <c r="AF35" s="2">
        <v>221</v>
      </c>
      <c r="AG35" s="2" t="s">
        <v>416</v>
      </c>
      <c r="AH35" s="2">
        <v>1</v>
      </c>
      <c r="AI35" s="2">
        <v>221</v>
      </c>
      <c r="AJ35" s="2" t="s">
        <v>413</v>
      </c>
      <c r="AK35" s="2">
        <v>1</v>
      </c>
      <c r="AL35" s="2">
        <v>221</v>
      </c>
      <c r="AM35" s="2" t="s">
        <v>414</v>
      </c>
      <c r="AN35" s="2">
        <v>1</v>
      </c>
      <c r="AO35" s="2">
        <v>221</v>
      </c>
      <c r="AP35" s="2" t="s">
        <v>413</v>
      </c>
      <c r="AQ35" s="2">
        <v>1</v>
      </c>
      <c r="AR35" s="2">
        <v>221</v>
      </c>
      <c r="AS35" s="2" t="s">
        <v>417</v>
      </c>
      <c r="AT35" s="2">
        <v>1</v>
      </c>
      <c r="AU35" s="2">
        <v>221</v>
      </c>
      <c r="AV35" s="1" t="s">
        <v>418</v>
      </c>
      <c r="AW35" s="2">
        <v>1</v>
      </c>
      <c r="AX35" s="2" t="s">
        <v>419</v>
      </c>
      <c r="AY35" s="2" t="s">
        <v>145</v>
      </c>
      <c r="AZ35" s="2" t="s">
        <v>1398</v>
      </c>
      <c r="BA35" s="2" t="s">
        <v>1399</v>
      </c>
      <c r="BB35" s="2" t="s">
        <v>145</v>
      </c>
      <c r="BC35" s="2" t="s">
        <v>1400</v>
      </c>
      <c r="BD35" s="2" t="s">
        <v>1400</v>
      </c>
      <c r="BE35" s="2" t="s">
        <v>145</v>
      </c>
      <c r="BF35" s="2" t="s">
        <v>145</v>
      </c>
      <c r="BG35" s="2" t="s">
        <v>145</v>
      </c>
      <c r="BH35" s="2" t="s">
        <v>145</v>
      </c>
      <c r="BI35" s="2" t="s">
        <v>145</v>
      </c>
      <c r="BJ35" s="2" t="s">
        <v>145</v>
      </c>
      <c r="BK35" s="2" t="s">
        <v>145</v>
      </c>
      <c r="BL35" s="2" t="s">
        <v>1401</v>
      </c>
      <c r="BM35" s="2" t="s">
        <v>1402</v>
      </c>
    </row>
    <row r="36" spans="1:65" ht="20.25">
      <c r="A36" s="2">
        <v>33</v>
      </c>
      <c r="B36" s="2" t="s">
        <v>420</v>
      </c>
      <c r="C36" s="2" t="s">
        <v>421</v>
      </c>
      <c r="D36" s="2">
        <v>1</v>
      </c>
      <c r="E36" s="2">
        <v>650</v>
      </c>
      <c r="F36" s="2" t="s">
        <v>422</v>
      </c>
      <c r="G36" s="2">
        <v>1</v>
      </c>
      <c r="H36" s="2">
        <v>650</v>
      </c>
      <c r="I36" s="2" t="s">
        <v>422</v>
      </c>
      <c r="J36" s="2">
        <v>1</v>
      </c>
      <c r="K36" s="2">
        <v>650</v>
      </c>
      <c r="L36" s="2" t="s">
        <v>423</v>
      </c>
      <c r="M36" s="2">
        <v>2</v>
      </c>
      <c r="N36" s="2">
        <v>118</v>
      </c>
      <c r="O36" s="2" t="s">
        <v>424</v>
      </c>
      <c r="P36" s="2">
        <v>2</v>
      </c>
      <c r="Q36" s="2">
        <v>118</v>
      </c>
      <c r="R36" s="2" t="s">
        <v>425</v>
      </c>
      <c r="S36" s="2">
        <v>2</v>
      </c>
      <c r="T36" s="2">
        <v>118</v>
      </c>
      <c r="U36" s="2" t="s">
        <v>426</v>
      </c>
      <c r="V36" s="2">
        <v>2</v>
      </c>
      <c r="W36" s="2">
        <v>118</v>
      </c>
      <c r="X36" s="2"/>
      <c r="Y36" s="2">
        <v>-1</v>
      </c>
      <c r="Z36" s="2">
        <v>0</v>
      </c>
      <c r="AA36" s="2"/>
      <c r="AB36" s="2">
        <v>-1</v>
      </c>
      <c r="AC36" s="2">
        <v>0</v>
      </c>
      <c r="AD36" s="2"/>
      <c r="AE36" s="2">
        <v>-1</v>
      </c>
      <c r="AF36" s="2">
        <v>0</v>
      </c>
      <c r="AG36" s="2"/>
      <c r="AH36" s="2">
        <v>-1</v>
      </c>
      <c r="AI36" s="2">
        <v>0</v>
      </c>
      <c r="AJ36" s="2"/>
      <c r="AK36" s="2">
        <v>-1</v>
      </c>
      <c r="AL36" s="2">
        <v>0</v>
      </c>
      <c r="AM36" s="2"/>
      <c r="AN36" s="2">
        <v>-1</v>
      </c>
      <c r="AO36" s="2">
        <v>0</v>
      </c>
      <c r="AP36" s="2"/>
      <c r="AQ36" s="2">
        <v>-1</v>
      </c>
      <c r="AR36" s="2">
        <v>0</v>
      </c>
      <c r="AS36" s="2" t="s">
        <v>427</v>
      </c>
      <c r="AT36" s="2">
        <v>3</v>
      </c>
      <c r="AU36" s="2">
        <v>122</v>
      </c>
      <c r="AV36" s="1" t="s">
        <v>428</v>
      </c>
      <c r="AW36" s="2">
        <v>2</v>
      </c>
      <c r="AX36" s="2" t="s">
        <v>112</v>
      </c>
      <c r="AY36" s="2" t="s">
        <v>429</v>
      </c>
      <c r="AZ36" s="2" t="s">
        <v>1403</v>
      </c>
      <c r="BA36" s="2" t="s">
        <v>1404</v>
      </c>
      <c r="BB36" s="2" t="s">
        <v>430</v>
      </c>
      <c r="BC36" s="2" t="s">
        <v>1405</v>
      </c>
      <c r="BD36" s="2" t="s">
        <v>1406</v>
      </c>
      <c r="BE36" s="2" t="s">
        <v>72</v>
      </c>
      <c r="BF36" s="2" t="s">
        <v>72</v>
      </c>
      <c r="BG36" s="2" t="s">
        <v>72</v>
      </c>
      <c r="BH36" s="2" t="s">
        <v>72</v>
      </c>
      <c r="BI36" s="2" t="s">
        <v>72</v>
      </c>
      <c r="BJ36" s="2" t="s">
        <v>72</v>
      </c>
      <c r="BK36" s="2" t="s">
        <v>72</v>
      </c>
      <c r="BL36" s="2" t="s">
        <v>1407</v>
      </c>
      <c r="BM36" s="2" t="s">
        <v>1408</v>
      </c>
    </row>
    <row r="37" spans="1:65" ht="20.25">
      <c r="A37" s="2">
        <v>34</v>
      </c>
      <c r="B37" s="2" t="s">
        <v>431</v>
      </c>
      <c r="C37" s="2" t="s">
        <v>432</v>
      </c>
      <c r="D37" s="2">
        <v>1</v>
      </c>
      <c r="E37" s="2">
        <v>163</v>
      </c>
      <c r="F37" s="2" t="s">
        <v>433</v>
      </c>
      <c r="G37" s="2">
        <v>1</v>
      </c>
      <c r="H37" s="2">
        <v>163</v>
      </c>
      <c r="I37" s="2" t="s">
        <v>434</v>
      </c>
      <c r="J37" s="2">
        <v>1</v>
      </c>
      <c r="K37" s="2">
        <v>163</v>
      </c>
      <c r="L37" s="2" t="s">
        <v>435</v>
      </c>
      <c r="M37" s="2">
        <v>2</v>
      </c>
      <c r="N37" s="2">
        <v>307</v>
      </c>
      <c r="O37" s="2" t="s">
        <v>436</v>
      </c>
      <c r="P37" s="2">
        <v>2</v>
      </c>
      <c r="Q37" s="2">
        <v>307</v>
      </c>
      <c r="R37" s="2" t="s">
        <v>437</v>
      </c>
      <c r="S37" s="2">
        <v>3</v>
      </c>
      <c r="T37" s="2">
        <v>0</v>
      </c>
      <c r="U37" s="2" t="s">
        <v>438</v>
      </c>
      <c r="V37" s="2">
        <v>2</v>
      </c>
      <c r="W37" s="2">
        <v>307</v>
      </c>
      <c r="X37" s="2" t="s">
        <v>439</v>
      </c>
      <c r="Y37" s="2">
        <v>1</v>
      </c>
      <c r="Z37" s="2">
        <v>163</v>
      </c>
      <c r="AA37" s="2" t="s">
        <v>440</v>
      </c>
      <c r="AB37" s="2">
        <v>1</v>
      </c>
      <c r="AC37" s="2">
        <v>163</v>
      </c>
      <c r="AD37" s="2" t="s">
        <v>440</v>
      </c>
      <c r="AE37" s="2">
        <v>1</v>
      </c>
      <c r="AF37" s="2">
        <v>163</v>
      </c>
      <c r="AG37" s="2" t="s">
        <v>440</v>
      </c>
      <c r="AH37" s="2">
        <v>1</v>
      </c>
      <c r="AI37" s="2">
        <v>163</v>
      </c>
      <c r="AJ37" s="2" t="s">
        <v>439</v>
      </c>
      <c r="AK37" s="2">
        <v>1</v>
      </c>
      <c r="AL37" s="2">
        <v>163</v>
      </c>
      <c r="AM37" s="2" t="s">
        <v>440</v>
      </c>
      <c r="AN37" s="2">
        <v>1</v>
      </c>
      <c r="AO37" s="2">
        <v>163</v>
      </c>
      <c r="AP37" s="2" t="s">
        <v>440</v>
      </c>
      <c r="AQ37" s="2">
        <v>1</v>
      </c>
      <c r="AR37" s="2">
        <v>163</v>
      </c>
      <c r="AS37" s="2" t="s">
        <v>441</v>
      </c>
      <c r="AT37" s="2">
        <v>4</v>
      </c>
      <c r="AU37" s="2">
        <v>0</v>
      </c>
      <c r="AV37" s="1" t="s">
        <v>442</v>
      </c>
      <c r="AW37" s="2">
        <v>1</v>
      </c>
      <c r="AX37" s="2" t="s">
        <v>1409</v>
      </c>
      <c r="AY37" s="2" t="s">
        <v>1410</v>
      </c>
      <c r="AZ37" s="2" t="s">
        <v>1411</v>
      </c>
      <c r="BA37" s="2" t="s">
        <v>1412</v>
      </c>
      <c r="BB37" s="2" t="s">
        <v>443</v>
      </c>
      <c r="BC37" s="2" t="s">
        <v>1413</v>
      </c>
      <c r="BD37" s="2" t="s">
        <v>1414</v>
      </c>
      <c r="BE37" s="2" t="s">
        <v>133</v>
      </c>
      <c r="BF37" s="2" t="s">
        <v>133</v>
      </c>
      <c r="BG37" s="2" t="s">
        <v>1415</v>
      </c>
      <c r="BH37" s="2" t="s">
        <v>1415</v>
      </c>
      <c r="BI37" s="2" t="s">
        <v>133</v>
      </c>
      <c r="BJ37" s="2" t="s">
        <v>1415</v>
      </c>
      <c r="BK37" s="2" t="s">
        <v>1415</v>
      </c>
      <c r="BL37" s="2" t="s">
        <v>1416</v>
      </c>
      <c r="BM37" s="2" t="s">
        <v>1417</v>
      </c>
    </row>
    <row r="38" spans="1:65" ht="20.25">
      <c r="A38" s="2">
        <v>35</v>
      </c>
      <c r="B38" s="2" t="s">
        <v>444</v>
      </c>
      <c r="C38" s="2"/>
      <c r="D38" s="2">
        <v>-1</v>
      </c>
      <c r="E38" s="2">
        <v>0</v>
      </c>
      <c r="F38" s="2"/>
      <c r="G38" s="2">
        <v>-1</v>
      </c>
      <c r="H38" s="2">
        <v>0</v>
      </c>
      <c r="I38" s="2" t="s">
        <v>445</v>
      </c>
      <c r="J38" s="2">
        <v>1</v>
      </c>
      <c r="K38" s="2">
        <v>0</v>
      </c>
      <c r="L38" s="2" t="s">
        <v>446</v>
      </c>
      <c r="M38" s="2">
        <v>2</v>
      </c>
      <c r="N38" s="2">
        <v>611</v>
      </c>
      <c r="O38" s="2"/>
      <c r="P38" s="2">
        <v>-1</v>
      </c>
      <c r="Q38" s="2">
        <v>0</v>
      </c>
      <c r="R38" s="2" t="s">
        <v>447</v>
      </c>
      <c r="S38" s="2">
        <v>2</v>
      </c>
      <c r="T38" s="2">
        <v>611</v>
      </c>
      <c r="U38" s="2"/>
      <c r="V38" s="2">
        <v>-1</v>
      </c>
      <c r="W38" s="2">
        <v>0</v>
      </c>
      <c r="X38" s="2"/>
      <c r="Y38" s="2">
        <v>-1</v>
      </c>
      <c r="Z38" s="2">
        <v>0</v>
      </c>
      <c r="AA38" s="2"/>
      <c r="AB38" s="2">
        <v>-1</v>
      </c>
      <c r="AC38" s="2">
        <v>0</v>
      </c>
      <c r="AD38" s="2"/>
      <c r="AE38" s="2">
        <v>-1</v>
      </c>
      <c r="AF38" s="2">
        <v>0</v>
      </c>
      <c r="AG38" s="2"/>
      <c r="AH38" s="2">
        <v>-1</v>
      </c>
      <c r="AI38" s="2">
        <v>0</v>
      </c>
      <c r="AJ38" s="2"/>
      <c r="AK38" s="2">
        <v>-1</v>
      </c>
      <c r="AL38" s="2">
        <v>0</v>
      </c>
      <c r="AM38" s="2"/>
      <c r="AN38" s="2">
        <v>-1</v>
      </c>
      <c r="AO38" s="2">
        <v>0</v>
      </c>
      <c r="AP38" s="2"/>
      <c r="AQ38" s="2">
        <v>-1</v>
      </c>
      <c r="AR38" s="2">
        <v>0</v>
      </c>
      <c r="AS38" s="2" t="s">
        <v>448</v>
      </c>
      <c r="AT38" s="2">
        <v>-1</v>
      </c>
      <c r="AU38" s="2">
        <v>0</v>
      </c>
      <c r="AV38" s="2"/>
      <c r="AW38" s="2">
        <v>-1</v>
      </c>
      <c r="AX38" s="2" t="s">
        <v>72</v>
      </c>
      <c r="AY38" s="2" t="s">
        <v>72</v>
      </c>
      <c r="AZ38" s="2" t="s">
        <v>1418</v>
      </c>
      <c r="BA38" s="2" t="s">
        <v>1419</v>
      </c>
      <c r="BB38" s="2" t="s">
        <v>72</v>
      </c>
      <c r="BC38" s="2" t="s">
        <v>1420</v>
      </c>
      <c r="BD38" s="2" t="s">
        <v>1421</v>
      </c>
      <c r="BE38" s="2" t="s">
        <v>72</v>
      </c>
      <c r="BF38" s="2" t="s">
        <v>72</v>
      </c>
      <c r="BG38" s="2" t="s">
        <v>72</v>
      </c>
      <c r="BH38" s="2" t="s">
        <v>72</v>
      </c>
      <c r="BI38" s="2" t="s">
        <v>72</v>
      </c>
      <c r="BJ38" s="2" t="s">
        <v>72</v>
      </c>
      <c r="BK38" s="2" t="s">
        <v>72</v>
      </c>
      <c r="BL38" s="2" t="s">
        <v>1422</v>
      </c>
      <c r="BM38" s="2" t="s">
        <v>1423</v>
      </c>
    </row>
    <row r="39" spans="1:65" ht="20.25">
      <c r="A39" s="2">
        <v>36</v>
      </c>
      <c r="B39" s="2" t="s">
        <v>449</v>
      </c>
      <c r="C39" s="2" t="s">
        <v>450</v>
      </c>
      <c r="D39" s="2">
        <v>1</v>
      </c>
      <c r="E39" s="2">
        <v>202</v>
      </c>
      <c r="F39" s="2" t="s">
        <v>450</v>
      </c>
      <c r="G39" s="2">
        <v>1</v>
      </c>
      <c r="H39" s="2">
        <v>202</v>
      </c>
      <c r="I39" s="2" t="s">
        <v>451</v>
      </c>
      <c r="J39" s="2">
        <v>1</v>
      </c>
      <c r="K39" s="2">
        <v>202</v>
      </c>
      <c r="L39" s="2" t="s">
        <v>361</v>
      </c>
      <c r="M39" s="2">
        <v>1</v>
      </c>
      <c r="N39" s="2">
        <v>202</v>
      </c>
      <c r="O39" s="2" t="s">
        <v>450</v>
      </c>
      <c r="P39" s="2">
        <v>1</v>
      </c>
      <c r="Q39" s="2">
        <v>202</v>
      </c>
      <c r="R39" s="2" t="s">
        <v>450</v>
      </c>
      <c r="S39" s="2">
        <v>1</v>
      </c>
      <c r="T39" s="2">
        <v>202</v>
      </c>
      <c r="U39" s="2" t="s">
        <v>450</v>
      </c>
      <c r="V39" s="2">
        <v>1</v>
      </c>
      <c r="W39" s="2">
        <v>202</v>
      </c>
      <c r="X39" s="2" t="s">
        <v>451</v>
      </c>
      <c r="Y39" s="2">
        <v>1</v>
      </c>
      <c r="Z39" s="2">
        <v>202</v>
      </c>
      <c r="AA39" s="2" t="s">
        <v>450</v>
      </c>
      <c r="AB39" s="2">
        <v>1</v>
      </c>
      <c r="AC39" s="2">
        <v>202</v>
      </c>
      <c r="AD39" s="2" t="s">
        <v>450</v>
      </c>
      <c r="AE39" s="2">
        <v>1</v>
      </c>
      <c r="AF39" s="2">
        <v>202</v>
      </c>
      <c r="AG39" s="2" t="s">
        <v>452</v>
      </c>
      <c r="AH39" s="2">
        <v>1</v>
      </c>
      <c r="AI39" s="2">
        <v>202</v>
      </c>
      <c r="AJ39" s="2" t="s">
        <v>450</v>
      </c>
      <c r="AK39" s="2">
        <v>1</v>
      </c>
      <c r="AL39" s="2">
        <v>202</v>
      </c>
      <c r="AM39" s="2" t="s">
        <v>450</v>
      </c>
      <c r="AN39" s="2">
        <v>1</v>
      </c>
      <c r="AO39" s="2">
        <v>202</v>
      </c>
      <c r="AP39" s="2" t="s">
        <v>450</v>
      </c>
      <c r="AQ39" s="2">
        <v>1</v>
      </c>
      <c r="AR39" s="2">
        <v>202</v>
      </c>
      <c r="AS39" s="2" t="s">
        <v>453</v>
      </c>
      <c r="AT39" s="2">
        <v>1</v>
      </c>
      <c r="AU39" s="2">
        <v>202</v>
      </c>
      <c r="AV39" s="1" t="s">
        <v>454</v>
      </c>
      <c r="AW39" s="2">
        <v>1</v>
      </c>
      <c r="AX39" s="2" t="s">
        <v>455</v>
      </c>
      <c r="AY39" s="2" t="s">
        <v>456</v>
      </c>
      <c r="AZ39" s="2" t="s">
        <v>1424</v>
      </c>
      <c r="BA39" s="2" t="s">
        <v>1425</v>
      </c>
      <c r="BB39" s="2" t="s">
        <v>456</v>
      </c>
      <c r="BC39" s="2" t="s">
        <v>1426</v>
      </c>
      <c r="BD39" s="2" t="s">
        <v>1426</v>
      </c>
      <c r="BE39" s="2" t="s">
        <v>455</v>
      </c>
      <c r="BF39" s="2" t="s">
        <v>455</v>
      </c>
      <c r="BG39" s="2" t="s">
        <v>455</v>
      </c>
      <c r="BH39" s="2" t="s">
        <v>455</v>
      </c>
      <c r="BI39" s="2" t="s">
        <v>455</v>
      </c>
      <c r="BJ39" s="2" t="s">
        <v>455</v>
      </c>
      <c r="BK39" s="2" t="s">
        <v>455</v>
      </c>
      <c r="BL39" s="2" t="s">
        <v>457</v>
      </c>
      <c r="BM39" s="2" t="s">
        <v>1427</v>
      </c>
    </row>
    <row r="40" spans="1:65" ht="20.25">
      <c r="A40" s="2">
        <v>37</v>
      </c>
      <c r="B40" s="2" t="s">
        <v>458</v>
      </c>
      <c r="C40" s="2" t="s">
        <v>459</v>
      </c>
      <c r="D40" s="2">
        <v>1</v>
      </c>
      <c r="E40" s="2">
        <v>47</v>
      </c>
      <c r="F40" s="2" t="s">
        <v>460</v>
      </c>
      <c r="G40" s="2">
        <v>1</v>
      </c>
      <c r="H40" s="2">
        <v>47</v>
      </c>
      <c r="I40" s="2" t="s">
        <v>461</v>
      </c>
      <c r="J40" s="2">
        <v>1</v>
      </c>
      <c r="K40" s="2">
        <v>47</v>
      </c>
      <c r="L40" s="2" t="s">
        <v>462</v>
      </c>
      <c r="M40" s="2">
        <v>1</v>
      </c>
      <c r="N40" s="2">
        <v>47</v>
      </c>
      <c r="O40" s="2" t="s">
        <v>463</v>
      </c>
      <c r="P40" s="2">
        <v>1</v>
      </c>
      <c r="Q40" s="2">
        <v>47</v>
      </c>
      <c r="R40" s="2" t="s">
        <v>464</v>
      </c>
      <c r="S40" s="2">
        <v>1</v>
      </c>
      <c r="T40" s="2">
        <v>47</v>
      </c>
      <c r="U40" s="2" t="s">
        <v>464</v>
      </c>
      <c r="V40" s="2">
        <v>1</v>
      </c>
      <c r="W40" s="2">
        <v>47</v>
      </c>
      <c r="X40" s="2" t="s">
        <v>465</v>
      </c>
      <c r="Y40" s="2">
        <v>1</v>
      </c>
      <c r="Z40" s="2">
        <v>47</v>
      </c>
      <c r="AA40" s="2" t="s">
        <v>460</v>
      </c>
      <c r="AB40" s="2">
        <v>1</v>
      </c>
      <c r="AC40" s="2">
        <v>47</v>
      </c>
      <c r="AD40" s="2" t="s">
        <v>465</v>
      </c>
      <c r="AE40" s="2">
        <v>1</v>
      </c>
      <c r="AF40" s="2">
        <v>47</v>
      </c>
      <c r="AG40" s="2" t="s">
        <v>460</v>
      </c>
      <c r="AH40" s="2">
        <v>1</v>
      </c>
      <c r="AI40" s="2">
        <v>47</v>
      </c>
      <c r="AJ40" s="2" t="s">
        <v>460</v>
      </c>
      <c r="AK40" s="2">
        <v>1</v>
      </c>
      <c r="AL40" s="2">
        <v>47</v>
      </c>
      <c r="AM40" s="2" t="s">
        <v>460</v>
      </c>
      <c r="AN40" s="2">
        <v>1</v>
      </c>
      <c r="AO40" s="2">
        <v>47</v>
      </c>
      <c r="AP40" s="2" t="s">
        <v>460</v>
      </c>
      <c r="AQ40" s="2">
        <v>1</v>
      </c>
      <c r="AR40" s="2">
        <v>47</v>
      </c>
      <c r="AS40" s="2" t="s">
        <v>466</v>
      </c>
      <c r="AT40" s="2">
        <v>1</v>
      </c>
      <c r="AU40" s="2">
        <v>47</v>
      </c>
      <c r="AV40" s="1" t="s">
        <v>467</v>
      </c>
      <c r="AW40" s="2">
        <v>1</v>
      </c>
      <c r="AX40" s="2" t="s">
        <v>155</v>
      </c>
      <c r="AY40" s="2" t="s">
        <v>468</v>
      </c>
      <c r="AZ40" s="2" t="s">
        <v>1428</v>
      </c>
      <c r="BA40" s="2" t="s">
        <v>1429</v>
      </c>
      <c r="BB40" s="2" t="s">
        <v>1430</v>
      </c>
      <c r="BC40" s="2" t="s">
        <v>1431</v>
      </c>
      <c r="BD40" s="2" t="s">
        <v>1431</v>
      </c>
      <c r="BE40" s="2" t="s">
        <v>468</v>
      </c>
      <c r="BF40" s="2" t="s">
        <v>468</v>
      </c>
      <c r="BG40" s="2" t="s">
        <v>468</v>
      </c>
      <c r="BH40" s="2" t="s">
        <v>468</v>
      </c>
      <c r="BI40" s="2" t="s">
        <v>468</v>
      </c>
      <c r="BJ40" s="2" t="s">
        <v>468</v>
      </c>
      <c r="BK40" s="2" t="s">
        <v>468</v>
      </c>
      <c r="BL40" s="2" t="s">
        <v>469</v>
      </c>
      <c r="BM40" s="2" t="s">
        <v>1432</v>
      </c>
    </row>
    <row r="41" spans="1:65" ht="20.25">
      <c r="A41" s="2">
        <v>38</v>
      </c>
      <c r="B41" s="2" t="s">
        <v>470</v>
      </c>
      <c r="C41" s="2" t="s">
        <v>471</v>
      </c>
      <c r="D41" s="2">
        <v>1</v>
      </c>
      <c r="E41" s="2">
        <v>259</v>
      </c>
      <c r="F41" s="2" t="s">
        <v>471</v>
      </c>
      <c r="G41" s="2">
        <v>1</v>
      </c>
      <c r="H41" s="2">
        <v>259</v>
      </c>
      <c r="I41" s="2" t="s">
        <v>471</v>
      </c>
      <c r="J41" s="2">
        <v>1</v>
      </c>
      <c r="K41" s="2">
        <v>259</v>
      </c>
      <c r="L41" s="2" t="s">
        <v>472</v>
      </c>
      <c r="M41" s="2">
        <v>1</v>
      </c>
      <c r="N41" s="2">
        <v>259</v>
      </c>
      <c r="O41" s="2" t="s">
        <v>473</v>
      </c>
      <c r="P41" s="2">
        <v>2</v>
      </c>
      <c r="Q41" s="2">
        <v>117</v>
      </c>
      <c r="R41" s="2" t="s">
        <v>474</v>
      </c>
      <c r="S41" s="2">
        <v>2</v>
      </c>
      <c r="T41" s="2">
        <v>117</v>
      </c>
      <c r="U41" s="2" t="s">
        <v>475</v>
      </c>
      <c r="V41" s="2">
        <v>2</v>
      </c>
      <c r="W41" s="2">
        <v>117</v>
      </c>
      <c r="X41" s="2" t="s">
        <v>475</v>
      </c>
      <c r="Y41" s="2">
        <v>2</v>
      </c>
      <c r="Z41" s="2">
        <v>117</v>
      </c>
      <c r="AA41" s="2" t="s">
        <v>424</v>
      </c>
      <c r="AB41" s="2">
        <v>2</v>
      </c>
      <c r="AC41" s="2">
        <v>117</v>
      </c>
      <c r="AD41" s="2" t="s">
        <v>476</v>
      </c>
      <c r="AE41" s="2">
        <v>2</v>
      </c>
      <c r="AF41" s="2">
        <v>117</v>
      </c>
      <c r="AG41" s="2" t="s">
        <v>471</v>
      </c>
      <c r="AH41" s="2">
        <v>1</v>
      </c>
      <c r="AI41" s="2">
        <v>259</v>
      </c>
      <c r="AJ41" s="2" t="s">
        <v>475</v>
      </c>
      <c r="AK41" s="2">
        <v>2</v>
      </c>
      <c r="AL41" s="2">
        <v>117</v>
      </c>
      <c r="AM41" s="2" t="s">
        <v>424</v>
      </c>
      <c r="AN41" s="2">
        <v>2</v>
      </c>
      <c r="AO41" s="2">
        <v>117</v>
      </c>
      <c r="AP41" s="2" t="s">
        <v>477</v>
      </c>
      <c r="AQ41" s="2">
        <v>2</v>
      </c>
      <c r="AR41" s="2">
        <v>117</v>
      </c>
      <c r="AS41" s="2" t="s">
        <v>478</v>
      </c>
      <c r="AT41" s="2">
        <v>2</v>
      </c>
      <c r="AU41" s="2">
        <v>117</v>
      </c>
      <c r="AV41" s="1" t="s">
        <v>479</v>
      </c>
      <c r="AW41" s="2">
        <v>1</v>
      </c>
      <c r="AX41" s="2" t="s">
        <v>112</v>
      </c>
      <c r="AY41" s="2" t="s">
        <v>189</v>
      </c>
      <c r="AZ41" s="2" t="s">
        <v>1433</v>
      </c>
      <c r="BA41" s="2" t="s">
        <v>1434</v>
      </c>
      <c r="BB41" s="2" t="s">
        <v>480</v>
      </c>
      <c r="BC41" s="2" t="s">
        <v>1435</v>
      </c>
      <c r="BD41" s="2" t="s">
        <v>1436</v>
      </c>
      <c r="BE41" s="2" t="s">
        <v>189</v>
      </c>
      <c r="BF41" s="2" t="s">
        <v>189</v>
      </c>
      <c r="BG41" s="2" t="s">
        <v>189</v>
      </c>
      <c r="BH41" s="2" t="s">
        <v>189</v>
      </c>
      <c r="BI41" s="2" t="s">
        <v>189</v>
      </c>
      <c r="BJ41" s="2" t="s">
        <v>189</v>
      </c>
      <c r="BK41" s="2" t="s">
        <v>481</v>
      </c>
      <c r="BL41" s="2" t="s">
        <v>482</v>
      </c>
      <c r="BM41" s="2" t="s">
        <v>1437</v>
      </c>
    </row>
    <row r="42" spans="1:65" ht="20.25">
      <c r="A42" s="2">
        <v>39</v>
      </c>
      <c r="B42" s="2" t="s">
        <v>483</v>
      </c>
      <c r="C42" s="2" t="s">
        <v>484</v>
      </c>
      <c r="D42" s="2">
        <v>1</v>
      </c>
      <c r="E42" s="2">
        <v>95</v>
      </c>
      <c r="F42" s="2" t="s">
        <v>484</v>
      </c>
      <c r="G42" s="2">
        <v>1</v>
      </c>
      <c r="H42" s="2">
        <v>95</v>
      </c>
      <c r="I42" s="2" t="s">
        <v>484</v>
      </c>
      <c r="J42" s="2">
        <v>1</v>
      </c>
      <c r="K42" s="2">
        <v>95</v>
      </c>
      <c r="L42" s="2" t="s">
        <v>484</v>
      </c>
      <c r="M42" s="2">
        <v>1</v>
      </c>
      <c r="N42" s="2">
        <v>95</v>
      </c>
      <c r="O42" s="2" t="s">
        <v>485</v>
      </c>
      <c r="P42" s="2">
        <v>1</v>
      </c>
      <c r="Q42" s="2">
        <v>95</v>
      </c>
      <c r="R42" s="2" t="s">
        <v>486</v>
      </c>
      <c r="S42" s="2">
        <v>1</v>
      </c>
      <c r="T42" s="2">
        <v>95</v>
      </c>
      <c r="U42" s="2" t="s">
        <v>485</v>
      </c>
      <c r="V42" s="2">
        <v>1</v>
      </c>
      <c r="W42" s="2">
        <v>95</v>
      </c>
      <c r="X42" s="2" t="s">
        <v>484</v>
      </c>
      <c r="Y42" s="2">
        <v>1</v>
      </c>
      <c r="Z42" s="2">
        <v>95</v>
      </c>
      <c r="AA42" s="2" t="s">
        <v>487</v>
      </c>
      <c r="AB42" s="2">
        <v>2</v>
      </c>
      <c r="AC42" s="2">
        <v>385</v>
      </c>
      <c r="AD42" s="2" t="s">
        <v>485</v>
      </c>
      <c r="AE42" s="2">
        <v>1</v>
      </c>
      <c r="AF42" s="2">
        <v>95</v>
      </c>
      <c r="AG42" s="2" t="s">
        <v>485</v>
      </c>
      <c r="AH42" s="2">
        <v>1</v>
      </c>
      <c r="AI42" s="2">
        <v>95</v>
      </c>
      <c r="AJ42" s="2" t="s">
        <v>484</v>
      </c>
      <c r="AK42" s="2">
        <v>1</v>
      </c>
      <c r="AL42" s="2">
        <v>95</v>
      </c>
      <c r="AM42" s="2" t="s">
        <v>485</v>
      </c>
      <c r="AN42" s="2">
        <v>1</v>
      </c>
      <c r="AO42" s="2">
        <v>95</v>
      </c>
      <c r="AP42" s="2" t="s">
        <v>488</v>
      </c>
      <c r="AQ42" s="2">
        <v>1</v>
      </c>
      <c r="AR42" s="2">
        <v>95</v>
      </c>
      <c r="AS42" s="2" t="s">
        <v>489</v>
      </c>
      <c r="AT42" s="2">
        <v>1</v>
      </c>
      <c r="AU42" s="2">
        <v>95</v>
      </c>
      <c r="AV42" s="1" t="s">
        <v>490</v>
      </c>
      <c r="AW42" s="2">
        <v>1</v>
      </c>
      <c r="AX42" s="2" t="s">
        <v>200</v>
      </c>
      <c r="AY42" s="2" t="s">
        <v>491</v>
      </c>
      <c r="AZ42" s="2" t="s">
        <v>1438</v>
      </c>
      <c r="BA42" s="2" t="s">
        <v>1439</v>
      </c>
      <c r="BB42" s="2" t="s">
        <v>491</v>
      </c>
      <c r="BC42" s="2" t="s">
        <v>1440</v>
      </c>
      <c r="BD42" s="2" t="s">
        <v>1441</v>
      </c>
      <c r="BE42" s="2" t="s">
        <v>491</v>
      </c>
      <c r="BF42" s="2" t="s">
        <v>492</v>
      </c>
      <c r="BG42" s="2" t="s">
        <v>491</v>
      </c>
      <c r="BH42" s="2" t="s">
        <v>491</v>
      </c>
      <c r="BI42" s="2" t="s">
        <v>491</v>
      </c>
      <c r="BJ42" s="2" t="s">
        <v>491</v>
      </c>
      <c r="BK42" s="2" t="s">
        <v>491</v>
      </c>
      <c r="BL42" s="2" t="s">
        <v>1442</v>
      </c>
      <c r="BM42" s="2" t="s">
        <v>1443</v>
      </c>
    </row>
    <row r="43" spans="1:65" ht="20.25">
      <c r="A43" s="2">
        <v>40</v>
      </c>
      <c r="B43" s="2" t="s">
        <v>493</v>
      </c>
      <c r="C43" s="2" t="s">
        <v>494</v>
      </c>
      <c r="D43" s="2">
        <v>1</v>
      </c>
      <c r="E43" s="2">
        <v>252</v>
      </c>
      <c r="F43" s="2" t="s">
        <v>494</v>
      </c>
      <c r="G43" s="2">
        <v>1</v>
      </c>
      <c r="H43" s="2">
        <v>252</v>
      </c>
      <c r="I43" s="2" t="s">
        <v>494</v>
      </c>
      <c r="J43" s="2">
        <v>1</v>
      </c>
      <c r="K43" s="2">
        <v>252</v>
      </c>
      <c r="L43" s="2" t="s">
        <v>494</v>
      </c>
      <c r="M43" s="2">
        <v>1</v>
      </c>
      <c r="N43" s="2">
        <v>252</v>
      </c>
      <c r="O43" s="2" t="s">
        <v>494</v>
      </c>
      <c r="P43" s="2">
        <v>1</v>
      </c>
      <c r="Q43" s="2">
        <v>252</v>
      </c>
      <c r="R43" s="2" t="s">
        <v>494</v>
      </c>
      <c r="S43" s="2">
        <v>1</v>
      </c>
      <c r="T43" s="2">
        <v>252</v>
      </c>
      <c r="U43" s="2" t="s">
        <v>494</v>
      </c>
      <c r="V43" s="2">
        <v>1</v>
      </c>
      <c r="W43" s="2">
        <v>252</v>
      </c>
      <c r="X43" s="2" t="s">
        <v>495</v>
      </c>
      <c r="Y43" s="2">
        <v>1</v>
      </c>
      <c r="Z43" s="2">
        <v>252</v>
      </c>
      <c r="AA43" s="2" t="s">
        <v>496</v>
      </c>
      <c r="AB43" s="2">
        <v>1</v>
      </c>
      <c r="AC43" s="2">
        <v>252</v>
      </c>
      <c r="AD43" s="2" t="s">
        <v>495</v>
      </c>
      <c r="AE43" s="2">
        <v>1</v>
      </c>
      <c r="AF43" s="2">
        <v>252</v>
      </c>
      <c r="AG43" s="2" t="s">
        <v>494</v>
      </c>
      <c r="AH43" s="2">
        <v>1</v>
      </c>
      <c r="AI43" s="2">
        <v>252</v>
      </c>
      <c r="AJ43" s="2" t="s">
        <v>497</v>
      </c>
      <c r="AK43" s="2">
        <v>1</v>
      </c>
      <c r="AL43" s="2">
        <v>252</v>
      </c>
      <c r="AM43" s="2" t="s">
        <v>498</v>
      </c>
      <c r="AN43" s="2">
        <v>1</v>
      </c>
      <c r="AO43" s="2">
        <v>252</v>
      </c>
      <c r="AP43" s="2" t="s">
        <v>499</v>
      </c>
      <c r="AQ43" s="2">
        <v>1</v>
      </c>
      <c r="AR43" s="2">
        <v>252</v>
      </c>
      <c r="AS43" s="2" t="s">
        <v>500</v>
      </c>
      <c r="AT43" s="2">
        <v>1</v>
      </c>
      <c r="AU43" s="2">
        <v>252</v>
      </c>
      <c r="AV43" s="1" t="s">
        <v>501</v>
      </c>
      <c r="AW43" s="2">
        <v>1</v>
      </c>
      <c r="AX43" s="2" t="s">
        <v>502</v>
      </c>
      <c r="AY43" s="2" t="s">
        <v>503</v>
      </c>
      <c r="AZ43" s="2" t="s">
        <v>1444</v>
      </c>
      <c r="BA43" s="2" t="s">
        <v>1445</v>
      </c>
      <c r="BB43" s="2" t="s">
        <v>503</v>
      </c>
      <c r="BC43" s="2" t="s">
        <v>1446</v>
      </c>
      <c r="BD43" s="2" t="s">
        <v>1446</v>
      </c>
      <c r="BE43" s="2" t="s">
        <v>503</v>
      </c>
      <c r="BF43" s="2" t="s">
        <v>1447</v>
      </c>
      <c r="BG43" s="2" t="s">
        <v>1448</v>
      </c>
      <c r="BH43" s="2" t="s">
        <v>503</v>
      </c>
      <c r="BI43" s="2" t="s">
        <v>503</v>
      </c>
      <c r="BJ43" s="2" t="s">
        <v>503</v>
      </c>
      <c r="BK43" s="2" t="s">
        <v>1449</v>
      </c>
      <c r="BL43" s="2" t="s">
        <v>504</v>
      </c>
      <c r="BM43" s="2" t="s">
        <v>1450</v>
      </c>
    </row>
    <row r="44" spans="1:65" ht="20.25">
      <c r="A44" s="2">
        <v>41</v>
      </c>
      <c r="B44" s="2" t="s">
        <v>505</v>
      </c>
      <c r="C44" s="2" t="s">
        <v>506</v>
      </c>
      <c r="D44" s="2">
        <v>1</v>
      </c>
      <c r="E44" s="2">
        <v>445</v>
      </c>
      <c r="F44" s="2" t="s">
        <v>506</v>
      </c>
      <c r="G44" s="2">
        <v>1</v>
      </c>
      <c r="H44" s="2">
        <v>445</v>
      </c>
      <c r="I44" s="2" t="s">
        <v>507</v>
      </c>
      <c r="J44" s="2">
        <v>1</v>
      </c>
      <c r="K44" s="2">
        <v>445</v>
      </c>
      <c r="L44" s="2" t="s">
        <v>508</v>
      </c>
      <c r="M44" s="2">
        <v>1</v>
      </c>
      <c r="N44" s="2">
        <v>445</v>
      </c>
      <c r="O44" s="2" t="s">
        <v>506</v>
      </c>
      <c r="P44" s="2">
        <v>1</v>
      </c>
      <c r="Q44" s="2">
        <v>445</v>
      </c>
      <c r="R44" s="2" t="s">
        <v>506</v>
      </c>
      <c r="S44" s="2">
        <v>1</v>
      </c>
      <c r="T44" s="2">
        <v>445</v>
      </c>
      <c r="U44" s="2" t="s">
        <v>506</v>
      </c>
      <c r="V44" s="2">
        <v>1</v>
      </c>
      <c r="W44" s="2">
        <v>445</v>
      </c>
      <c r="X44" s="2" t="s">
        <v>506</v>
      </c>
      <c r="Y44" s="2">
        <v>1</v>
      </c>
      <c r="Z44" s="2">
        <v>445</v>
      </c>
      <c r="AA44" s="2" t="s">
        <v>506</v>
      </c>
      <c r="AB44" s="2">
        <v>1</v>
      </c>
      <c r="AC44" s="2">
        <v>445</v>
      </c>
      <c r="AD44" s="2" t="s">
        <v>506</v>
      </c>
      <c r="AE44" s="2">
        <v>1</v>
      </c>
      <c r="AF44" s="2">
        <v>445</v>
      </c>
      <c r="AG44" s="2" t="s">
        <v>506</v>
      </c>
      <c r="AH44" s="2">
        <v>1</v>
      </c>
      <c r="AI44" s="2">
        <v>445</v>
      </c>
      <c r="AJ44" s="2" t="s">
        <v>506</v>
      </c>
      <c r="AK44" s="2">
        <v>1</v>
      </c>
      <c r="AL44" s="2">
        <v>445</v>
      </c>
      <c r="AM44" s="2" t="s">
        <v>506</v>
      </c>
      <c r="AN44" s="2">
        <v>1</v>
      </c>
      <c r="AO44" s="2">
        <v>445</v>
      </c>
      <c r="AP44" s="2" t="s">
        <v>506</v>
      </c>
      <c r="AQ44" s="2">
        <v>1</v>
      </c>
      <c r="AR44" s="2">
        <v>445</v>
      </c>
      <c r="AS44" s="2" t="s">
        <v>509</v>
      </c>
      <c r="AT44" s="2">
        <v>1</v>
      </c>
      <c r="AU44" s="2">
        <v>445</v>
      </c>
      <c r="AV44" s="1" t="s">
        <v>510</v>
      </c>
      <c r="AW44" s="2">
        <v>1</v>
      </c>
      <c r="AX44" s="2" t="s">
        <v>491</v>
      </c>
      <c r="AY44" s="2" t="s">
        <v>491</v>
      </c>
      <c r="AZ44" s="2" t="s">
        <v>1451</v>
      </c>
      <c r="BA44" s="2" t="s">
        <v>1452</v>
      </c>
      <c r="BB44" s="2" t="s">
        <v>491</v>
      </c>
      <c r="BC44" s="2" t="s">
        <v>1453</v>
      </c>
      <c r="BD44" s="2" t="s">
        <v>1454</v>
      </c>
      <c r="BE44" s="2" t="s">
        <v>491</v>
      </c>
      <c r="BF44" s="2" t="s">
        <v>491</v>
      </c>
      <c r="BG44" s="2" t="s">
        <v>491</v>
      </c>
      <c r="BH44" s="2" t="s">
        <v>491</v>
      </c>
      <c r="BI44" s="2" t="s">
        <v>491</v>
      </c>
      <c r="BJ44" s="2" t="s">
        <v>491</v>
      </c>
      <c r="BK44" s="2" t="s">
        <v>491</v>
      </c>
      <c r="BL44" s="2" t="s">
        <v>191</v>
      </c>
      <c r="BM44" s="2" t="s">
        <v>1455</v>
      </c>
    </row>
    <row r="45" spans="1:65" ht="20.25">
      <c r="A45" s="2">
        <v>42</v>
      </c>
      <c r="B45" s="2" t="s">
        <v>511</v>
      </c>
      <c r="C45" s="2" t="s">
        <v>512</v>
      </c>
      <c r="D45" s="2">
        <v>1</v>
      </c>
      <c r="E45" s="2">
        <v>152</v>
      </c>
      <c r="F45" s="2" t="s">
        <v>512</v>
      </c>
      <c r="G45" s="2">
        <v>1</v>
      </c>
      <c r="H45" s="2">
        <v>152</v>
      </c>
      <c r="I45" s="2" t="s">
        <v>512</v>
      </c>
      <c r="J45" s="2">
        <v>1</v>
      </c>
      <c r="K45" s="2">
        <v>152</v>
      </c>
      <c r="L45" s="2" t="s">
        <v>513</v>
      </c>
      <c r="M45" s="2">
        <v>1</v>
      </c>
      <c r="N45" s="2">
        <v>152</v>
      </c>
      <c r="O45" s="2" t="s">
        <v>512</v>
      </c>
      <c r="P45" s="2">
        <v>1</v>
      </c>
      <c r="Q45" s="2">
        <v>152</v>
      </c>
      <c r="R45" s="2" t="s">
        <v>514</v>
      </c>
      <c r="S45" s="2">
        <v>1</v>
      </c>
      <c r="T45" s="2">
        <v>152</v>
      </c>
      <c r="U45" s="2" t="s">
        <v>515</v>
      </c>
      <c r="V45" s="2">
        <v>1</v>
      </c>
      <c r="W45" s="2">
        <v>152</v>
      </c>
      <c r="X45" s="2" t="s">
        <v>516</v>
      </c>
      <c r="Y45" s="2">
        <v>1</v>
      </c>
      <c r="Z45" s="2">
        <v>152</v>
      </c>
      <c r="AA45" s="2" t="s">
        <v>516</v>
      </c>
      <c r="AB45" s="2">
        <v>1</v>
      </c>
      <c r="AC45" s="2">
        <v>152</v>
      </c>
      <c r="AD45" s="2" t="s">
        <v>516</v>
      </c>
      <c r="AE45" s="2">
        <v>1</v>
      </c>
      <c r="AF45" s="2">
        <v>152</v>
      </c>
      <c r="AG45" s="2" t="s">
        <v>512</v>
      </c>
      <c r="AH45" s="2">
        <v>1</v>
      </c>
      <c r="AI45" s="2">
        <v>152</v>
      </c>
      <c r="AJ45" s="2" t="s">
        <v>516</v>
      </c>
      <c r="AK45" s="2">
        <v>1</v>
      </c>
      <c r="AL45" s="2">
        <v>152</v>
      </c>
      <c r="AM45" s="2" t="s">
        <v>517</v>
      </c>
      <c r="AN45" s="2">
        <v>1</v>
      </c>
      <c r="AO45" s="2">
        <v>152</v>
      </c>
      <c r="AP45" s="2" t="s">
        <v>517</v>
      </c>
      <c r="AQ45" s="2">
        <v>1</v>
      </c>
      <c r="AR45" s="2">
        <v>152</v>
      </c>
      <c r="AS45" s="2" t="s">
        <v>518</v>
      </c>
      <c r="AT45" s="2">
        <v>1</v>
      </c>
      <c r="AU45" s="2">
        <v>152</v>
      </c>
      <c r="AV45" s="1" t="s">
        <v>519</v>
      </c>
      <c r="AW45" s="2">
        <v>1</v>
      </c>
      <c r="AX45" s="2" t="s">
        <v>1456</v>
      </c>
      <c r="AY45" s="2" t="s">
        <v>1457</v>
      </c>
      <c r="AZ45" s="2" t="s">
        <v>1458</v>
      </c>
      <c r="BA45" s="2" t="s">
        <v>1459</v>
      </c>
      <c r="BB45" s="2" t="s">
        <v>1460</v>
      </c>
      <c r="BC45" s="2" t="s">
        <v>1461</v>
      </c>
      <c r="BD45" s="2" t="s">
        <v>1462</v>
      </c>
      <c r="BE45" s="2" t="s">
        <v>520</v>
      </c>
      <c r="BF45" s="2" t="s">
        <v>520</v>
      </c>
      <c r="BG45" s="2" t="s">
        <v>520</v>
      </c>
      <c r="BH45" s="2" t="s">
        <v>520</v>
      </c>
      <c r="BI45" s="2" t="s">
        <v>521</v>
      </c>
      <c r="BJ45" s="2" t="s">
        <v>1463</v>
      </c>
      <c r="BK45" s="2" t="s">
        <v>1464</v>
      </c>
      <c r="BL45" s="2" t="s">
        <v>1465</v>
      </c>
      <c r="BM45" s="2" t="s">
        <v>1466</v>
      </c>
    </row>
    <row r="46" spans="1:65" ht="20.25">
      <c r="A46" s="2">
        <v>43</v>
      </c>
      <c r="B46" s="2" t="s">
        <v>522</v>
      </c>
      <c r="C46" s="2" t="s">
        <v>523</v>
      </c>
      <c r="D46" s="2">
        <v>1</v>
      </c>
      <c r="E46" s="2">
        <v>223</v>
      </c>
      <c r="F46" s="2" t="s">
        <v>524</v>
      </c>
      <c r="G46" s="2">
        <v>1</v>
      </c>
      <c r="H46" s="2">
        <v>223</v>
      </c>
      <c r="I46" s="2" t="s">
        <v>525</v>
      </c>
      <c r="J46" s="2">
        <v>1</v>
      </c>
      <c r="K46" s="2">
        <v>223</v>
      </c>
      <c r="L46" s="2" t="s">
        <v>526</v>
      </c>
      <c r="M46" s="2">
        <v>1</v>
      </c>
      <c r="N46" s="2">
        <v>223</v>
      </c>
      <c r="O46" s="2" t="s">
        <v>525</v>
      </c>
      <c r="P46" s="2">
        <v>1</v>
      </c>
      <c r="Q46" s="2">
        <v>223</v>
      </c>
      <c r="R46" s="2" t="s">
        <v>525</v>
      </c>
      <c r="S46" s="2">
        <v>1</v>
      </c>
      <c r="T46" s="2">
        <v>223</v>
      </c>
      <c r="U46" s="2" t="s">
        <v>525</v>
      </c>
      <c r="V46" s="2">
        <v>1</v>
      </c>
      <c r="W46" s="2">
        <v>223</v>
      </c>
      <c r="X46" s="2" t="s">
        <v>527</v>
      </c>
      <c r="Y46" s="2">
        <v>1</v>
      </c>
      <c r="Z46" s="2">
        <v>223</v>
      </c>
      <c r="AA46" s="2" t="s">
        <v>527</v>
      </c>
      <c r="AB46" s="2">
        <v>1</v>
      </c>
      <c r="AC46" s="2">
        <v>223</v>
      </c>
      <c r="AD46" s="2" t="s">
        <v>523</v>
      </c>
      <c r="AE46" s="2">
        <v>1</v>
      </c>
      <c r="AF46" s="2">
        <v>223</v>
      </c>
      <c r="AG46" s="2" t="s">
        <v>452</v>
      </c>
      <c r="AH46" s="2">
        <v>1</v>
      </c>
      <c r="AI46" s="2">
        <v>223</v>
      </c>
      <c r="AJ46" s="2" t="s">
        <v>528</v>
      </c>
      <c r="AK46" s="2">
        <v>2</v>
      </c>
      <c r="AL46" s="2">
        <v>346</v>
      </c>
      <c r="AM46" s="2" t="s">
        <v>451</v>
      </c>
      <c r="AN46" s="2">
        <v>1</v>
      </c>
      <c r="AO46" s="2">
        <v>223</v>
      </c>
      <c r="AP46" s="2" t="s">
        <v>451</v>
      </c>
      <c r="AQ46" s="2">
        <v>1</v>
      </c>
      <c r="AR46" s="2">
        <v>223</v>
      </c>
      <c r="AS46" s="2" t="s">
        <v>529</v>
      </c>
      <c r="AT46" s="2">
        <v>1</v>
      </c>
      <c r="AU46" s="2">
        <v>223</v>
      </c>
      <c r="AV46" s="1" t="s">
        <v>530</v>
      </c>
      <c r="AW46" s="2">
        <v>1</v>
      </c>
      <c r="AX46" s="2" t="s">
        <v>112</v>
      </c>
      <c r="AY46" s="2" t="s">
        <v>287</v>
      </c>
      <c r="AZ46" s="2" t="s">
        <v>1467</v>
      </c>
      <c r="BA46" s="2" t="s">
        <v>1468</v>
      </c>
      <c r="BB46" s="2" t="s">
        <v>287</v>
      </c>
      <c r="BC46" s="2" t="s">
        <v>1469</v>
      </c>
      <c r="BD46" s="2" t="s">
        <v>1469</v>
      </c>
      <c r="BE46" s="2" t="s">
        <v>287</v>
      </c>
      <c r="BF46" s="2" t="s">
        <v>287</v>
      </c>
      <c r="BG46" s="2" t="s">
        <v>287</v>
      </c>
      <c r="BH46" s="2" t="s">
        <v>287</v>
      </c>
      <c r="BI46" s="2" t="s">
        <v>531</v>
      </c>
      <c r="BJ46" s="2" t="s">
        <v>287</v>
      </c>
      <c r="BK46" s="2" t="s">
        <v>287</v>
      </c>
      <c r="BL46" s="2" t="s">
        <v>1470</v>
      </c>
      <c r="BM46" s="2" t="s">
        <v>1471</v>
      </c>
    </row>
    <row r="47" spans="1:65" ht="20.25">
      <c r="A47" s="2">
        <v>44</v>
      </c>
      <c r="B47" s="2" t="s">
        <v>532</v>
      </c>
      <c r="C47" s="2" t="s">
        <v>533</v>
      </c>
      <c r="D47" s="2">
        <v>1</v>
      </c>
      <c r="E47" s="2">
        <v>395</v>
      </c>
      <c r="F47" s="2" t="s">
        <v>534</v>
      </c>
      <c r="G47" s="2">
        <v>2</v>
      </c>
      <c r="H47" s="2">
        <v>321</v>
      </c>
      <c r="I47" s="2" t="s">
        <v>535</v>
      </c>
      <c r="J47" s="2">
        <v>2</v>
      </c>
      <c r="K47" s="2">
        <v>321</v>
      </c>
      <c r="L47" s="2" t="s">
        <v>536</v>
      </c>
      <c r="M47" s="2">
        <v>2</v>
      </c>
      <c r="N47" s="2">
        <v>321</v>
      </c>
      <c r="O47" s="2" t="s">
        <v>536</v>
      </c>
      <c r="P47" s="2">
        <v>2</v>
      </c>
      <c r="Q47" s="2">
        <v>321</v>
      </c>
      <c r="R47" s="2" t="s">
        <v>537</v>
      </c>
      <c r="S47" s="2">
        <v>3</v>
      </c>
      <c r="T47" s="2">
        <v>0</v>
      </c>
      <c r="U47" s="2" t="s">
        <v>538</v>
      </c>
      <c r="V47" s="2">
        <v>2</v>
      </c>
      <c r="W47" s="2">
        <v>321</v>
      </c>
      <c r="X47" s="2" t="s">
        <v>539</v>
      </c>
      <c r="Y47" s="2">
        <v>2</v>
      </c>
      <c r="Z47" s="2">
        <v>321</v>
      </c>
      <c r="AA47" s="2" t="s">
        <v>539</v>
      </c>
      <c r="AB47" s="2">
        <v>2</v>
      </c>
      <c r="AC47" s="2">
        <v>321</v>
      </c>
      <c r="AD47" s="2" t="s">
        <v>540</v>
      </c>
      <c r="AE47" s="2">
        <v>1</v>
      </c>
      <c r="AF47" s="2">
        <v>395</v>
      </c>
      <c r="AG47" s="2" t="s">
        <v>541</v>
      </c>
      <c r="AH47" s="2">
        <v>1</v>
      </c>
      <c r="AI47" s="2">
        <v>395</v>
      </c>
      <c r="AJ47" s="2" t="s">
        <v>542</v>
      </c>
      <c r="AK47" s="2">
        <v>1</v>
      </c>
      <c r="AL47" s="2">
        <v>395</v>
      </c>
      <c r="AM47" s="2" t="s">
        <v>543</v>
      </c>
      <c r="AN47" s="2">
        <v>1</v>
      </c>
      <c r="AO47" s="2">
        <v>395</v>
      </c>
      <c r="AP47" s="2" t="s">
        <v>540</v>
      </c>
      <c r="AQ47" s="2">
        <v>1</v>
      </c>
      <c r="AR47" s="2">
        <v>395</v>
      </c>
      <c r="AS47" s="2" t="s">
        <v>544</v>
      </c>
      <c r="AT47" s="2">
        <v>2</v>
      </c>
      <c r="AU47" s="2">
        <v>321</v>
      </c>
      <c r="AV47" s="1" t="s">
        <v>545</v>
      </c>
      <c r="AW47" s="2">
        <v>1</v>
      </c>
      <c r="AX47" s="2" t="s">
        <v>546</v>
      </c>
      <c r="AY47" s="2" t="s">
        <v>546</v>
      </c>
      <c r="AZ47" s="2" t="s">
        <v>1472</v>
      </c>
      <c r="BA47" s="2" t="s">
        <v>1473</v>
      </c>
      <c r="BB47" s="2" t="s">
        <v>546</v>
      </c>
      <c r="BC47" s="2" t="s">
        <v>1474</v>
      </c>
      <c r="BD47" s="2" t="s">
        <v>1475</v>
      </c>
      <c r="BE47" s="2" t="s">
        <v>1476</v>
      </c>
      <c r="BF47" s="2" t="s">
        <v>1476</v>
      </c>
      <c r="BG47" s="2" t="s">
        <v>1477</v>
      </c>
      <c r="BH47" s="2" t="s">
        <v>546</v>
      </c>
      <c r="BI47" s="2" t="s">
        <v>546</v>
      </c>
      <c r="BJ47" s="2" t="s">
        <v>546</v>
      </c>
      <c r="BK47" s="2" t="s">
        <v>546</v>
      </c>
      <c r="BL47" s="2" t="s">
        <v>547</v>
      </c>
      <c r="BM47" s="2" t="s">
        <v>1478</v>
      </c>
    </row>
    <row r="48" spans="1:65" ht="20.25">
      <c r="A48" s="2">
        <v>44</v>
      </c>
      <c r="B48" s="2" t="s">
        <v>532</v>
      </c>
      <c r="C48" s="2"/>
      <c r="D48" s="2">
        <v>0</v>
      </c>
      <c r="E48" s="2">
        <v>0</v>
      </c>
      <c r="F48" s="2"/>
      <c r="G48" s="2">
        <v>0</v>
      </c>
      <c r="H48" s="2">
        <v>0</v>
      </c>
      <c r="I48" s="2" t="s">
        <v>533</v>
      </c>
      <c r="J48" s="2">
        <v>1</v>
      </c>
      <c r="K48" s="2">
        <v>395</v>
      </c>
      <c r="L48" s="2"/>
      <c r="M48" s="2">
        <v>0</v>
      </c>
      <c r="N48" s="2">
        <v>0</v>
      </c>
      <c r="O48" s="2"/>
      <c r="P48" s="2">
        <v>0</v>
      </c>
      <c r="Q48" s="2">
        <v>0</v>
      </c>
      <c r="R48" s="2"/>
      <c r="S48" s="2">
        <v>0</v>
      </c>
      <c r="T48" s="2">
        <v>0</v>
      </c>
      <c r="U48" s="2"/>
      <c r="V48" s="2">
        <v>0</v>
      </c>
      <c r="W48" s="2">
        <v>0</v>
      </c>
      <c r="X48" s="2" t="s">
        <v>540</v>
      </c>
      <c r="Y48" s="2">
        <v>1</v>
      </c>
      <c r="Z48" s="2">
        <v>395</v>
      </c>
      <c r="AA48" s="2"/>
      <c r="AB48" s="2">
        <v>0</v>
      </c>
      <c r="AC48" s="2">
        <v>0</v>
      </c>
      <c r="AD48" s="2"/>
      <c r="AE48" s="2">
        <v>0</v>
      </c>
      <c r="AF48" s="2">
        <v>0</v>
      </c>
      <c r="AG48" s="2"/>
      <c r="AH48" s="2">
        <v>0</v>
      </c>
      <c r="AI48" s="2">
        <v>0</v>
      </c>
      <c r="AJ48" s="2"/>
      <c r="AK48" s="2">
        <v>0</v>
      </c>
      <c r="AL48" s="2">
        <v>0</v>
      </c>
      <c r="AM48" s="2"/>
      <c r="AN48" s="2">
        <v>0</v>
      </c>
      <c r="AO48" s="2">
        <v>0</v>
      </c>
      <c r="AP48" s="2"/>
      <c r="AQ48" s="2">
        <v>0</v>
      </c>
      <c r="AR48" s="2">
        <v>0</v>
      </c>
      <c r="AS48" s="2"/>
      <c r="AT48" s="2">
        <v>0</v>
      </c>
      <c r="AU48" s="2">
        <v>0</v>
      </c>
      <c r="AV48" s="2"/>
      <c r="AW48" s="2">
        <v>0</v>
      </c>
      <c r="AX48" s="2"/>
      <c r="AY48" s="2"/>
      <c r="AZ48" s="2" t="s">
        <v>1479</v>
      </c>
      <c r="BA48" s="2"/>
      <c r="BB48" s="2"/>
      <c r="BC48" s="2"/>
      <c r="BD48" s="2"/>
      <c r="BE48" s="2" t="s">
        <v>1480</v>
      </c>
      <c r="BF48" s="2"/>
      <c r="BG48" s="2"/>
      <c r="BH48" s="2"/>
      <c r="BI48" s="2"/>
      <c r="BJ48" s="2"/>
      <c r="BK48" s="2"/>
      <c r="BL48" s="2"/>
      <c r="BM48" s="2"/>
    </row>
    <row r="49" spans="1:65" ht="20.25">
      <c r="A49" s="2">
        <v>45</v>
      </c>
      <c r="B49" s="2" t="s">
        <v>548</v>
      </c>
      <c r="C49" s="2" t="s">
        <v>549</v>
      </c>
      <c r="D49" s="2">
        <v>1</v>
      </c>
      <c r="E49" s="2">
        <v>323</v>
      </c>
      <c r="F49" s="2" t="s">
        <v>550</v>
      </c>
      <c r="G49" s="2">
        <v>1</v>
      </c>
      <c r="H49" s="2">
        <v>323</v>
      </c>
      <c r="I49" s="2" t="s">
        <v>551</v>
      </c>
      <c r="J49" s="2">
        <v>1</v>
      </c>
      <c r="K49" s="2">
        <v>323</v>
      </c>
      <c r="L49" s="2" t="s">
        <v>552</v>
      </c>
      <c r="M49" s="2">
        <v>1</v>
      </c>
      <c r="N49" s="2">
        <v>323</v>
      </c>
      <c r="O49" s="2" t="s">
        <v>553</v>
      </c>
      <c r="P49" s="2">
        <v>1</v>
      </c>
      <c r="Q49" s="2">
        <v>323</v>
      </c>
      <c r="R49" s="2" t="s">
        <v>554</v>
      </c>
      <c r="S49" s="2">
        <v>1</v>
      </c>
      <c r="T49" s="2">
        <v>323</v>
      </c>
      <c r="U49" s="2" t="s">
        <v>555</v>
      </c>
      <c r="V49" s="2">
        <v>1</v>
      </c>
      <c r="W49" s="2">
        <v>323</v>
      </c>
      <c r="X49" s="2" t="s">
        <v>550</v>
      </c>
      <c r="Y49" s="2">
        <v>1</v>
      </c>
      <c r="Z49" s="2">
        <v>323</v>
      </c>
      <c r="AA49" s="2" t="s">
        <v>550</v>
      </c>
      <c r="AB49" s="2">
        <v>1</v>
      </c>
      <c r="AC49" s="2">
        <v>323</v>
      </c>
      <c r="AD49" s="2" t="s">
        <v>549</v>
      </c>
      <c r="AE49" s="2">
        <v>1</v>
      </c>
      <c r="AF49" s="2">
        <v>323</v>
      </c>
      <c r="AG49" s="2" t="s">
        <v>549</v>
      </c>
      <c r="AH49" s="2">
        <v>1</v>
      </c>
      <c r="AI49" s="2">
        <v>323</v>
      </c>
      <c r="AJ49" s="2" t="s">
        <v>549</v>
      </c>
      <c r="AK49" s="2">
        <v>1</v>
      </c>
      <c r="AL49" s="2">
        <v>323</v>
      </c>
      <c r="AM49" s="2" t="s">
        <v>550</v>
      </c>
      <c r="AN49" s="2">
        <v>1</v>
      </c>
      <c r="AO49" s="2">
        <v>323</v>
      </c>
      <c r="AP49" s="2" t="s">
        <v>550</v>
      </c>
      <c r="AQ49" s="2">
        <v>1</v>
      </c>
      <c r="AR49" s="2">
        <v>323</v>
      </c>
      <c r="AS49" s="2" t="s">
        <v>556</v>
      </c>
      <c r="AT49" s="2">
        <v>1</v>
      </c>
      <c r="AU49" s="2">
        <v>323</v>
      </c>
      <c r="AV49" s="1" t="s">
        <v>557</v>
      </c>
      <c r="AW49" s="2">
        <v>1</v>
      </c>
      <c r="AX49" s="2" t="s">
        <v>155</v>
      </c>
      <c r="AY49" s="2" t="s">
        <v>558</v>
      </c>
      <c r="AZ49" s="2" t="s">
        <v>1481</v>
      </c>
      <c r="BA49" s="2" t="s">
        <v>1482</v>
      </c>
      <c r="BB49" s="2" t="s">
        <v>558</v>
      </c>
      <c r="BC49" s="2" t="s">
        <v>1483</v>
      </c>
      <c r="BD49" s="2" t="s">
        <v>1484</v>
      </c>
      <c r="BE49" s="2" t="s">
        <v>558</v>
      </c>
      <c r="BF49" s="2" t="s">
        <v>558</v>
      </c>
      <c r="BG49" s="2" t="s">
        <v>558</v>
      </c>
      <c r="BH49" s="2" t="s">
        <v>558</v>
      </c>
      <c r="BI49" s="2" t="s">
        <v>558</v>
      </c>
      <c r="BJ49" s="2" t="s">
        <v>558</v>
      </c>
      <c r="BK49" s="2" t="s">
        <v>558</v>
      </c>
      <c r="BL49" s="2" t="s">
        <v>1485</v>
      </c>
      <c r="BM49" s="2" t="s">
        <v>1486</v>
      </c>
    </row>
    <row r="50" spans="1:65" ht="20.25">
      <c r="A50" s="2">
        <v>46</v>
      </c>
      <c r="B50" s="2" t="s">
        <v>559</v>
      </c>
      <c r="C50" s="2" t="s">
        <v>560</v>
      </c>
      <c r="D50" s="2">
        <v>1</v>
      </c>
      <c r="E50" s="2">
        <v>206</v>
      </c>
      <c r="F50" s="2" t="s">
        <v>561</v>
      </c>
      <c r="G50" s="2">
        <v>1</v>
      </c>
      <c r="H50" s="2">
        <v>206</v>
      </c>
      <c r="I50" s="2" t="s">
        <v>561</v>
      </c>
      <c r="J50" s="2">
        <v>1</v>
      </c>
      <c r="K50" s="2">
        <v>206</v>
      </c>
      <c r="L50" s="2" t="s">
        <v>562</v>
      </c>
      <c r="M50" s="2">
        <v>2</v>
      </c>
      <c r="N50" s="2">
        <v>0</v>
      </c>
      <c r="O50" s="2" t="s">
        <v>563</v>
      </c>
      <c r="P50" s="2">
        <v>3</v>
      </c>
      <c r="Q50" s="2">
        <v>0</v>
      </c>
      <c r="R50" s="2" t="s">
        <v>564</v>
      </c>
      <c r="S50" s="2">
        <v>3</v>
      </c>
      <c r="T50" s="2">
        <v>0</v>
      </c>
      <c r="U50" s="2" t="s">
        <v>565</v>
      </c>
      <c r="V50" s="2">
        <v>1</v>
      </c>
      <c r="W50" s="2">
        <v>206</v>
      </c>
      <c r="X50" s="2" t="s">
        <v>566</v>
      </c>
      <c r="Y50" s="2">
        <v>1</v>
      </c>
      <c r="Z50" s="2">
        <v>206</v>
      </c>
      <c r="AA50" s="2" t="s">
        <v>567</v>
      </c>
      <c r="AB50" s="2">
        <v>1</v>
      </c>
      <c r="AC50" s="2">
        <v>206</v>
      </c>
      <c r="AD50" s="2" t="s">
        <v>566</v>
      </c>
      <c r="AE50" s="2">
        <v>1</v>
      </c>
      <c r="AF50" s="2">
        <v>206</v>
      </c>
      <c r="AG50" s="2" t="s">
        <v>566</v>
      </c>
      <c r="AH50" s="2">
        <v>1</v>
      </c>
      <c r="AI50" s="2">
        <v>206</v>
      </c>
      <c r="AJ50" s="2" t="s">
        <v>561</v>
      </c>
      <c r="AK50" s="2">
        <v>1</v>
      </c>
      <c r="AL50" s="2">
        <v>206</v>
      </c>
      <c r="AM50" s="2" t="s">
        <v>568</v>
      </c>
      <c r="AN50" s="2">
        <v>4</v>
      </c>
      <c r="AO50" s="2">
        <v>0</v>
      </c>
      <c r="AP50" s="2" t="s">
        <v>569</v>
      </c>
      <c r="AQ50" s="2">
        <v>4</v>
      </c>
      <c r="AR50" s="2">
        <v>0</v>
      </c>
      <c r="AS50" s="2" t="s">
        <v>570</v>
      </c>
      <c r="AT50" s="2">
        <v>1</v>
      </c>
      <c r="AU50" s="2">
        <v>206</v>
      </c>
      <c r="AV50" s="1" t="s">
        <v>571</v>
      </c>
      <c r="AW50" s="2">
        <v>1</v>
      </c>
      <c r="AX50" s="2" t="s">
        <v>1487</v>
      </c>
      <c r="AY50" s="2" t="s">
        <v>1488</v>
      </c>
      <c r="AZ50" s="2" t="s">
        <v>572</v>
      </c>
      <c r="BA50" s="2" t="s">
        <v>1489</v>
      </c>
      <c r="BB50" s="2" t="s">
        <v>573</v>
      </c>
      <c r="BC50" s="2" t="s">
        <v>1490</v>
      </c>
      <c r="BD50" s="2" t="s">
        <v>1491</v>
      </c>
      <c r="BE50" s="2" t="s">
        <v>178</v>
      </c>
      <c r="BF50" s="2" t="s">
        <v>178</v>
      </c>
      <c r="BG50" s="2" t="s">
        <v>178</v>
      </c>
      <c r="BH50" s="2" t="s">
        <v>178</v>
      </c>
      <c r="BI50" s="2" t="s">
        <v>178</v>
      </c>
      <c r="BJ50" s="2" t="s">
        <v>574</v>
      </c>
      <c r="BK50" s="2" t="s">
        <v>574</v>
      </c>
      <c r="BL50" s="2" t="s">
        <v>1492</v>
      </c>
      <c r="BM50" s="2" t="s">
        <v>1493</v>
      </c>
    </row>
    <row r="51" spans="1:65" ht="20.25">
      <c r="A51" s="2">
        <v>47</v>
      </c>
      <c r="B51" s="2" t="s">
        <v>575</v>
      </c>
      <c r="C51" s="2" t="s">
        <v>540</v>
      </c>
      <c r="D51" s="2">
        <v>1</v>
      </c>
      <c r="E51" s="2">
        <v>394</v>
      </c>
      <c r="F51" s="2"/>
      <c r="G51" s="2">
        <v>-1</v>
      </c>
      <c r="H51" s="2">
        <v>-1</v>
      </c>
      <c r="I51" s="2" t="s">
        <v>576</v>
      </c>
      <c r="J51" s="2">
        <v>1</v>
      </c>
      <c r="K51" s="2">
        <v>394</v>
      </c>
      <c r="L51" s="2" t="s">
        <v>540</v>
      </c>
      <c r="M51" s="2">
        <v>1</v>
      </c>
      <c r="N51" s="2">
        <v>394</v>
      </c>
      <c r="O51" s="2" t="s">
        <v>540</v>
      </c>
      <c r="P51" s="2">
        <v>1</v>
      </c>
      <c r="Q51" s="2">
        <v>394</v>
      </c>
      <c r="R51" s="2"/>
      <c r="S51" s="2">
        <v>-1</v>
      </c>
      <c r="T51" s="2">
        <v>0</v>
      </c>
      <c r="U51" s="2" t="s">
        <v>540</v>
      </c>
      <c r="V51" s="2">
        <v>1</v>
      </c>
      <c r="W51" s="2">
        <v>394</v>
      </c>
      <c r="X51" s="2" t="s">
        <v>540</v>
      </c>
      <c r="Y51" s="2">
        <v>1</v>
      </c>
      <c r="Z51" s="2">
        <v>394</v>
      </c>
      <c r="AA51" s="2" t="s">
        <v>540</v>
      </c>
      <c r="AB51" s="2">
        <v>1</v>
      </c>
      <c r="AC51" s="2">
        <v>394</v>
      </c>
      <c r="AD51" s="2" t="s">
        <v>540</v>
      </c>
      <c r="AE51" s="2">
        <v>1</v>
      </c>
      <c r="AF51" s="2">
        <v>394</v>
      </c>
      <c r="AG51" s="2" t="s">
        <v>540</v>
      </c>
      <c r="AH51" s="2">
        <v>1</v>
      </c>
      <c r="AI51" s="2">
        <v>394</v>
      </c>
      <c r="AJ51" s="2" t="s">
        <v>542</v>
      </c>
      <c r="AK51" s="2">
        <v>1</v>
      </c>
      <c r="AL51" s="2">
        <v>394</v>
      </c>
      <c r="AM51" s="2" t="s">
        <v>540</v>
      </c>
      <c r="AN51" s="2">
        <v>1</v>
      </c>
      <c r="AO51" s="2">
        <v>394</v>
      </c>
      <c r="AP51" s="2" t="s">
        <v>577</v>
      </c>
      <c r="AQ51" s="2">
        <v>1</v>
      </c>
      <c r="AR51" s="2">
        <v>394</v>
      </c>
      <c r="AS51" s="2" t="s">
        <v>578</v>
      </c>
      <c r="AT51" s="2">
        <v>1</v>
      </c>
      <c r="AU51" s="2">
        <v>394</v>
      </c>
      <c r="AV51" s="1" t="s">
        <v>579</v>
      </c>
      <c r="AW51" s="2">
        <v>1</v>
      </c>
      <c r="AX51" s="2" t="s">
        <v>580</v>
      </c>
      <c r="AY51" s="2" t="s">
        <v>72</v>
      </c>
      <c r="AZ51" s="2" t="s">
        <v>1494</v>
      </c>
      <c r="BA51" s="2" t="s">
        <v>1495</v>
      </c>
      <c r="BB51" s="2" t="s">
        <v>581</v>
      </c>
      <c r="BC51" s="2" t="s">
        <v>72</v>
      </c>
      <c r="BD51" s="2" t="s">
        <v>581</v>
      </c>
      <c r="BE51" s="2" t="s">
        <v>581</v>
      </c>
      <c r="BF51" s="2" t="s">
        <v>581</v>
      </c>
      <c r="BG51" s="2" t="s">
        <v>581</v>
      </c>
      <c r="BH51" s="2" t="s">
        <v>581</v>
      </c>
      <c r="BI51" s="2" t="s">
        <v>581</v>
      </c>
      <c r="BJ51" s="2" t="s">
        <v>581</v>
      </c>
      <c r="BK51" s="2" t="s">
        <v>581</v>
      </c>
      <c r="BL51" s="2" t="s">
        <v>1496</v>
      </c>
      <c r="BM51" s="2" t="s">
        <v>1497</v>
      </c>
    </row>
    <row r="52" spans="1:65" ht="20.25">
      <c r="A52" s="2">
        <v>48</v>
      </c>
      <c r="B52" s="2" t="s">
        <v>582</v>
      </c>
      <c r="C52" s="2" t="s">
        <v>583</v>
      </c>
      <c r="D52" s="2">
        <v>1</v>
      </c>
      <c r="E52" s="2">
        <v>110</v>
      </c>
      <c r="F52" s="2" t="s">
        <v>584</v>
      </c>
      <c r="G52" s="2">
        <v>1</v>
      </c>
      <c r="H52" s="2">
        <v>110</v>
      </c>
      <c r="I52" s="2" t="s">
        <v>585</v>
      </c>
      <c r="J52" s="2">
        <v>1</v>
      </c>
      <c r="K52" s="2">
        <v>110</v>
      </c>
      <c r="L52" s="2" t="s">
        <v>586</v>
      </c>
      <c r="M52" s="2">
        <v>1</v>
      </c>
      <c r="N52" s="2">
        <v>110</v>
      </c>
      <c r="O52" s="2" t="s">
        <v>587</v>
      </c>
      <c r="P52" s="2">
        <v>1</v>
      </c>
      <c r="Q52" s="2">
        <v>110</v>
      </c>
      <c r="R52" s="2" t="s">
        <v>588</v>
      </c>
      <c r="S52" s="2">
        <v>1</v>
      </c>
      <c r="T52" s="2">
        <v>110</v>
      </c>
      <c r="U52" s="2" t="s">
        <v>587</v>
      </c>
      <c r="V52" s="2">
        <v>1</v>
      </c>
      <c r="W52" s="2">
        <v>110</v>
      </c>
      <c r="X52" s="2" t="s">
        <v>589</v>
      </c>
      <c r="Y52" s="2">
        <v>1</v>
      </c>
      <c r="Z52" s="2">
        <v>110</v>
      </c>
      <c r="AA52" s="2" t="s">
        <v>590</v>
      </c>
      <c r="AB52" s="2">
        <v>1</v>
      </c>
      <c r="AC52" s="2">
        <v>110</v>
      </c>
      <c r="AD52" s="2" t="s">
        <v>591</v>
      </c>
      <c r="AE52" s="2">
        <v>1</v>
      </c>
      <c r="AF52" s="2">
        <v>110</v>
      </c>
      <c r="AG52" s="2" t="s">
        <v>587</v>
      </c>
      <c r="AH52" s="2">
        <v>1</v>
      </c>
      <c r="AI52" s="2">
        <v>110</v>
      </c>
      <c r="AJ52" s="2" t="s">
        <v>589</v>
      </c>
      <c r="AK52" s="2">
        <v>1</v>
      </c>
      <c r="AL52" s="2">
        <v>110</v>
      </c>
      <c r="AM52" s="2" t="s">
        <v>592</v>
      </c>
      <c r="AN52" s="2">
        <v>1</v>
      </c>
      <c r="AO52" s="2">
        <v>110</v>
      </c>
      <c r="AP52" s="2" t="s">
        <v>592</v>
      </c>
      <c r="AQ52" s="2">
        <v>1</v>
      </c>
      <c r="AR52" s="2">
        <v>110</v>
      </c>
      <c r="AS52" s="2" t="s">
        <v>593</v>
      </c>
      <c r="AT52" s="2">
        <v>1</v>
      </c>
      <c r="AU52" s="2">
        <v>110</v>
      </c>
      <c r="AV52" s="1" t="s">
        <v>594</v>
      </c>
      <c r="AW52" s="2">
        <v>1</v>
      </c>
      <c r="AX52" s="2" t="s">
        <v>595</v>
      </c>
      <c r="AY52" s="2" t="s">
        <v>595</v>
      </c>
      <c r="AZ52" s="2" t="s">
        <v>1498</v>
      </c>
      <c r="BA52" s="2" t="s">
        <v>1499</v>
      </c>
      <c r="BB52" s="2" t="s">
        <v>595</v>
      </c>
      <c r="BC52" s="2" t="s">
        <v>1500</v>
      </c>
      <c r="BD52" s="2" t="s">
        <v>1501</v>
      </c>
      <c r="BE52" s="2" t="s">
        <v>595</v>
      </c>
      <c r="BF52" s="2" t="s">
        <v>596</v>
      </c>
      <c r="BG52" s="2" t="s">
        <v>595</v>
      </c>
      <c r="BH52" s="2" t="s">
        <v>595</v>
      </c>
      <c r="BI52" s="2" t="s">
        <v>595</v>
      </c>
      <c r="BJ52" s="2" t="s">
        <v>595</v>
      </c>
      <c r="BK52" s="2" t="s">
        <v>595</v>
      </c>
      <c r="BL52" s="2" t="s">
        <v>306</v>
      </c>
      <c r="BM52" s="2" t="s">
        <v>1502</v>
      </c>
    </row>
    <row r="53" spans="1:65" ht="20.25">
      <c r="A53" s="2">
        <v>49</v>
      </c>
      <c r="B53" s="2" t="s">
        <v>597</v>
      </c>
      <c r="C53" s="2" t="s">
        <v>598</v>
      </c>
      <c r="D53" s="2">
        <v>1</v>
      </c>
      <c r="E53" s="2">
        <v>313</v>
      </c>
      <c r="F53" s="2"/>
      <c r="G53" s="2">
        <v>-1</v>
      </c>
      <c r="H53" s="2">
        <v>-1</v>
      </c>
      <c r="I53" s="2" t="s">
        <v>599</v>
      </c>
      <c r="J53" s="2">
        <v>1</v>
      </c>
      <c r="K53" s="2">
        <v>313</v>
      </c>
      <c r="L53" s="2" t="s">
        <v>598</v>
      </c>
      <c r="M53" s="2">
        <v>1</v>
      </c>
      <c r="N53" s="2">
        <v>313</v>
      </c>
      <c r="O53" s="2" t="s">
        <v>598</v>
      </c>
      <c r="P53" s="2">
        <v>1</v>
      </c>
      <c r="Q53" s="2">
        <v>313</v>
      </c>
      <c r="R53" s="2" t="s">
        <v>600</v>
      </c>
      <c r="S53" s="2">
        <v>1</v>
      </c>
      <c r="T53" s="2">
        <v>313</v>
      </c>
      <c r="U53" s="2" t="s">
        <v>601</v>
      </c>
      <c r="V53" s="2">
        <v>1</v>
      </c>
      <c r="W53" s="2">
        <v>313</v>
      </c>
      <c r="X53" s="2" t="s">
        <v>602</v>
      </c>
      <c r="Y53" s="2">
        <v>1</v>
      </c>
      <c r="Z53" s="2">
        <v>313</v>
      </c>
      <c r="AA53" s="2"/>
      <c r="AB53" s="2">
        <v>-1</v>
      </c>
      <c r="AC53" s="2">
        <v>0</v>
      </c>
      <c r="AD53" s="2" t="s">
        <v>603</v>
      </c>
      <c r="AE53" s="2">
        <v>1</v>
      </c>
      <c r="AF53" s="2">
        <v>313</v>
      </c>
      <c r="AG53" s="2" t="s">
        <v>603</v>
      </c>
      <c r="AH53" s="2">
        <v>1</v>
      </c>
      <c r="AI53" s="2">
        <v>313</v>
      </c>
      <c r="AJ53" s="2" t="s">
        <v>603</v>
      </c>
      <c r="AK53" s="2">
        <v>1</v>
      </c>
      <c r="AL53" s="2">
        <v>313</v>
      </c>
      <c r="AM53" s="2" t="s">
        <v>598</v>
      </c>
      <c r="AN53" s="2">
        <v>1</v>
      </c>
      <c r="AO53" s="2">
        <v>313</v>
      </c>
      <c r="AP53" s="2" t="s">
        <v>598</v>
      </c>
      <c r="AQ53" s="2">
        <v>1</v>
      </c>
      <c r="AR53" s="2">
        <v>313</v>
      </c>
      <c r="AS53" s="2" t="s">
        <v>604</v>
      </c>
      <c r="AT53" s="2">
        <v>1</v>
      </c>
      <c r="AU53" s="2">
        <v>313</v>
      </c>
      <c r="AV53" s="1" t="s">
        <v>605</v>
      </c>
      <c r="AW53" s="2">
        <v>1</v>
      </c>
      <c r="AX53" s="2" t="s">
        <v>606</v>
      </c>
      <c r="AY53" s="2" t="s">
        <v>72</v>
      </c>
      <c r="AZ53" s="2" t="s">
        <v>1503</v>
      </c>
      <c r="BA53" s="2" t="s">
        <v>1504</v>
      </c>
      <c r="BB53" s="2" t="s">
        <v>595</v>
      </c>
      <c r="BC53" s="2" t="s">
        <v>1505</v>
      </c>
      <c r="BD53" s="2" t="s">
        <v>1505</v>
      </c>
      <c r="BE53" s="2" t="s">
        <v>595</v>
      </c>
      <c r="BF53" s="2" t="s">
        <v>72</v>
      </c>
      <c r="BG53" s="2" t="s">
        <v>595</v>
      </c>
      <c r="BH53" s="2" t="s">
        <v>595</v>
      </c>
      <c r="BI53" s="2" t="s">
        <v>595</v>
      </c>
      <c r="BJ53" s="2" t="s">
        <v>595</v>
      </c>
      <c r="BK53" s="2" t="s">
        <v>595</v>
      </c>
      <c r="BL53" s="2" t="s">
        <v>607</v>
      </c>
      <c r="BM53" s="2" t="s">
        <v>1506</v>
      </c>
    </row>
    <row r="54" spans="1:65" ht="20.25">
      <c r="A54" s="2">
        <v>50</v>
      </c>
      <c r="B54" s="2" t="s">
        <v>608</v>
      </c>
      <c r="C54" s="2" t="s">
        <v>609</v>
      </c>
      <c r="D54" s="2">
        <v>1</v>
      </c>
      <c r="E54" s="2">
        <v>114</v>
      </c>
      <c r="F54" s="2"/>
      <c r="G54" s="2">
        <v>-1</v>
      </c>
      <c r="H54" s="2">
        <v>-1</v>
      </c>
      <c r="I54" s="2" t="s">
        <v>610</v>
      </c>
      <c r="J54" s="2">
        <v>1</v>
      </c>
      <c r="K54" s="2">
        <v>114</v>
      </c>
      <c r="L54" s="2" t="s">
        <v>611</v>
      </c>
      <c r="M54" s="2">
        <v>2</v>
      </c>
      <c r="N54" s="2">
        <v>0</v>
      </c>
      <c r="O54" s="2"/>
      <c r="P54" s="2">
        <v>-1</v>
      </c>
      <c r="Q54" s="2">
        <v>0</v>
      </c>
      <c r="R54" s="2" t="s">
        <v>612</v>
      </c>
      <c r="S54" s="2">
        <v>1</v>
      </c>
      <c r="T54" s="2">
        <v>114</v>
      </c>
      <c r="U54" s="2" t="s">
        <v>613</v>
      </c>
      <c r="V54" s="2">
        <v>1</v>
      </c>
      <c r="W54" s="2">
        <v>114</v>
      </c>
      <c r="X54" s="2" t="s">
        <v>614</v>
      </c>
      <c r="Y54" s="2">
        <v>1</v>
      </c>
      <c r="Z54" s="2">
        <v>114</v>
      </c>
      <c r="AA54" s="2" t="s">
        <v>614</v>
      </c>
      <c r="AB54" s="2">
        <v>1</v>
      </c>
      <c r="AC54" s="2">
        <v>114</v>
      </c>
      <c r="AD54" s="2" t="s">
        <v>615</v>
      </c>
      <c r="AE54" s="2">
        <v>1</v>
      </c>
      <c r="AF54" s="2">
        <v>114</v>
      </c>
      <c r="AG54" s="2" t="s">
        <v>616</v>
      </c>
      <c r="AH54" s="2">
        <v>1</v>
      </c>
      <c r="AI54" s="2">
        <v>114</v>
      </c>
      <c r="AJ54" s="2" t="s">
        <v>614</v>
      </c>
      <c r="AK54" s="2">
        <v>1</v>
      </c>
      <c r="AL54" s="2">
        <v>114</v>
      </c>
      <c r="AM54" s="2" t="s">
        <v>614</v>
      </c>
      <c r="AN54" s="2">
        <v>1</v>
      </c>
      <c r="AO54" s="2">
        <v>114</v>
      </c>
      <c r="AP54" s="2" t="s">
        <v>614</v>
      </c>
      <c r="AQ54" s="2">
        <v>1</v>
      </c>
      <c r="AR54" s="2">
        <v>114</v>
      </c>
      <c r="AS54" s="2" t="s">
        <v>617</v>
      </c>
      <c r="AT54" s="2">
        <v>3</v>
      </c>
      <c r="AU54" s="2">
        <v>655</v>
      </c>
      <c r="AV54" s="1" t="s">
        <v>618</v>
      </c>
      <c r="AW54" s="2">
        <v>1</v>
      </c>
      <c r="AX54" s="2" t="s">
        <v>595</v>
      </c>
      <c r="AY54" s="2" t="s">
        <v>72</v>
      </c>
      <c r="AZ54" s="2" t="s">
        <v>1507</v>
      </c>
      <c r="BA54" s="2" t="s">
        <v>1508</v>
      </c>
      <c r="BB54" s="2" t="s">
        <v>72</v>
      </c>
      <c r="BC54" s="2" t="s">
        <v>595</v>
      </c>
      <c r="BD54" s="2" t="s">
        <v>595</v>
      </c>
      <c r="BE54" s="2" t="s">
        <v>595</v>
      </c>
      <c r="BF54" s="2" t="s">
        <v>595</v>
      </c>
      <c r="BG54" s="2" t="s">
        <v>595</v>
      </c>
      <c r="BH54" s="2" t="s">
        <v>595</v>
      </c>
      <c r="BI54" s="2" t="s">
        <v>595</v>
      </c>
      <c r="BJ54" s="2" t="s">
        <v>595</v>
      </c>
      <c r="BK54" s="2" t="s">
        <v>595</v>
      </c>
      <c r="BL54" s="2" t="s">
        <v>619</v>
      </c>
      <c r="BM54" s="2" t="s">
        <v>1509</v>
      </c>
    </row>
    <row r="55" spans="1:65" ht="20.25">
      <c r="A55" s="2">
        <v>51</v>
      </c>
      <c r="B55" s="2" t="s">
        <v>620</v>
      </c>
      <c r="C55" s="2" t="s">
        <v>621</v>
      </c>
      <c r="D55" s="2">
        <v>1</v>
      </c>
      <c r="E55" s="2">
        <v>98</v>
      </c>
      <c r="F55" s="2"/>
      <c r="G55" s="2">
        <v>-1</v>
      </c>
      <c r="H55" s="2">
        <v>0</v>
      </c>
      <c r="I55" s="2" t="s">
        <v>622</v>
      </c>
      <c r="J55" s="2">
        <v>2</v>
      </c>
      <c r="K55" s="2">
        <v>107</v>
      </c>
      <c r="L55" s="2" t="s">
        <v>623</v>
      </c>
      <c r="M55" s="2">
        <v>1</v>
      </c>
      <c r="N55" s="2">
        <v>98</v>
      </c>
      <c r="O55" s="2" t="s">
        <v>624</v>
      </c>
      <c r="P55" s="2">
        <v>2</v>
      </c>
      <c r="Q55" s="2">
        <v>107</v>
      </c>
      <c r="R55" s="2" t="s">
        <v>624</v>
      </c>
      <c r="S55" s="2">
        <v>2</v>
      </c>
      <c r="T55" s="2">
        <v>107</v>
      </c>
      <c r="U55" s="2" t="s">
        <v>625</v>
      </c>
      <c r="V55" s="2">
        <v>2</v>
      </c>
      <c r="W55" s="2">
        <v>107</v>
      </c>
      <c r="X55" s="2" t="s">
        <v>626</v>
      </c>
      <c r="Y55" s="2">
        <v>2</v>
      </c>
      <c r="Z55" s="2">
        <v>107</v>
      </c>
      <c r="AA55" s="2" t="s">
        <v>626</v>
      </c>
      <c r="AB55" s="2">
        <v>2</v>
      </c>
      <c r="AC55" s="2">
        <v>107</v>
      </c>
      <c r="AD55" s="2" t="s">
        <v>624</v>
      </c>
      <c r="AE55" s="2">
        <v>2</v>
      </c>
      <c r="AF55" s="2">
        <v>107</v>
      </c>
      <c r="AG55" s="2" t="s">
        <v>626</v>
      </c>
      <c r="AH55" s="2">
        <v>2</v>
      </c>
      <c r="AI55" s="2">
        <v>107</v>
      </c>
      <c r="AJ55" s="2" t="s">
        <v>627</v>
      </c>
      <c r="AK55" s="2">
        <v>2</v>
      </c>
      <c r="AL55" s="2">
        <v>107</v>
      </c>
      <c r="AM55" s="2" t="s">
        <v>626</v>
      </c>
      <c r="AN55" s="2">
        <v>2</v>
      </c>
      <c r="AO55" s="2">
        <v>107</v>
      </c>
      <c r="AP55" s="2" t="s">
        <v>626</v>
      </c>
      <c r="AQ55" s="2">
        <v>2</v>
      </c>
      <c r="AR55" s="2">
        <v>107</v>
      </c>
      <c r="AS55" s="2" t="s">
        <v>628</v>
      </c>
      <c r="AT55" s="2">
        <v>2</v>
      </c>
      <c r="AU55" s="2">
        <v>107</v>
      </c>
      <c r="AV55" s="1" t="s">
        <v>629</v>
      </c>
      <c r="AW55" s="2">
        <v>2</v>
      </c>
      <c r="AX55" s="2" t="s">
        <v>1510</v>
      </c>
      <c r="AY55" s="2" t="s">
        <v>72</v>
      </c>
      <c r="AZ55" s="2" t="s">
        <v>1511</v>
      </c>
      <c r="BA55" s="2" t="s">
        <v>1512</v>
      </c>
      <c r="BB55" s="2" t="s">
        <v>630</v>
      </c>
      <c r="BC55" s="2" t="s">
        <v>1513</v>
      </c>
      <c r="BD55" s="2" t="s">
        <v>1513</v>
      </c>
      <c r="BE55" s="2" t="s">
        <v>630</v>
      </c>
      <c r="BF55" s="2" t="s">
        <v>630</v>
      </c>
      <c r="BG55" s="2" t="s">
        <v>630</v>
      </c>
      <c r="BH55" s="2" t="s">
        <v>630</v>
      </c>
      <c r="BI55" s="2" t="s">
        <v>630</v>
      </c>
      <c r="BJ55" s="2" t="s">
        <v>630</v>
      </c>
      <c r="BK55" s="2" t="s">
        <v>630</v>
      </c>
      <c r="BL55" s="2" t="s">
        <v>1514</v>
      </c>
      <c r="BM55" s="2" t="s">
        <v>1515</v>
      </c>
    </row>
    <row r="56" spans="1:65" ht="20.25">
      <c r="A56" s="2">
        <v>52</v>
      </c>
      <c r="B56" s="2" t="s">
        <v>631</v>
      </c>
      <c r="C56" s="2"/>
      <c r="D56" s="2">
        <v>-1</v>
      </c>
      <c r="E56" s="2">
        <v>0</v>
      </c>
      <c r="F56" s="2"/>
      <c r="G56" s="2">
        <v>-1</v>
      </c>
      <c r="H56" s="2">
        <v>0</v>
      </c>
      <c r="I56" s="2" t="s">
        <v>632</v>
      </c>
      <c r="J56" s="2">
        <v>1</v>
      </c>
      <c r="K56" s="2">
        <v>0</v>
      </c>
      <c r="L56" s="2" t="s">
        <v>126</v>
      </c>
      <c r="M56" s="2">
        <v>2</v>
      </c>
      <c r="N56" s="2">
        <v>92</v>
      </c>
      <c r="O56" s="2"/>
      <c r="P56" s="2">
        <v>-1</v>
      </c>
      <c r="Q56" s="2">
        <v>0</v>
      </c>
      <c r="R56" s="2"/>
      <c r="S56" s="2">
        <v>-1</v>
      </c>
      <c r="T56" s="2">
        <v>0</v>
      </c>
      <c r="U56" s="2"/>
      <c r="V56" s="2">
        <v>-1</v>
      </c>
      <c r="W56" s="2">
        <v>0</v>
      </c>
      <c r="X56" s="2"/>
      <c r="Y56" s="2">
        <v>-1</v>
      </c>
      <c r="Z56" s="2">
        <v>0</v>
      </c>
      <c r="AA56" s="2"/>
      <c r="AB56" s="2">
        <v>-1</v>
      </c>
      <c r="AC56" s="2">
        <v>0</v>
      </c>
      <c r="AD56" s="2"/>
      <c r="AE56" s="2">
        <v>-1</v>
      </c>
      <c r="AF56" s="2">
        <v>0</v>
      </c>
      <c r="AG56" s="2"/>
      <c r="AH56" s="2">
        <v>-1</v>
      </c>
      <c r="AI56" s="2">
        <v>0</v>
      </c>
      <c r="AJ56" s="2"/>
      <c r="AK56" s="2">
        <v>-1</v>
      </c>
      <c r="AL56" s="2">
        <v>0</v>
      </c>
      <c r="AM56" s="2"/>
      <c r="AN56" s="2">
        <v>-1</v>
      </c>
      <c r="AO56" s="2">
        <v>0</v>
      </c>
      <c r="AP56" s="2"/>
      <c r="AQ56" s="2">
        <v>-1</v>
      </c>
      <c r="AR56" s="2">
        <v>0</v>
      </c>
      <c r="AS56" s="2" t="s">
        <v>633</v>
      </c>
      <c r="AT56" s="2">
        <v>3</v>
      </c>
      <c r="AU56" s="2">
        <v>0</v>
      </c>
      <c r="AV56" s="2"/>
      <c r="AW56" s="2">
        <v>-1</v>
      </c>
      <c r="AX56" s="2" t="s">
        <v>72</v>
      </c>
      <c r="AY56" s="2" t="s">
        <v>72</v>
      </c>
      <c r="AZ56" s="2" t="s">
        <v>1516</v>
      </c>
      <c r="BA56" s="2" t="s">
        <v>1517</v>
      </c>
      <c r="BB56" s="2" t="s">
        <v>72</v>
      </c>
      <c r="BC56" s="2" t="s">
        <v>1518</v>
      </c>
      <c r="BD56" s="2" t="s">
        <v>1518</v>
      </c>
      <c r="BE56" s="2" t="s">
        <v>72</v>
      </c>
      <c r="BF56" s="2" t="s">
        <v>72</v>
      </c>
      <c r="BG56" s="2" t="s">
        <v>72</v>
      </c>
      <c r="BH56" s="2" t="s">
        <v>72</v>
      </c>
      <c r="BI56" s="2" t="s">
        <v>72</v>
      </c>
      <c r="BJ56" s="2" t="s">
        <v>72</v>
      </c>
      <c r="BK56" s="2" t="s">
        <v>72</v>
      </c>
      <c r="BL56" s="2" t="s">
        <v>634</v>
      </c>
      <c r="BM56" s="2" t="s">
        <v>635</v>
      </c>
    </row>
    <row r="57" spans="1:65" ht="20.25">
      <c r="A57" s="2">
        <v>53</v>
      </c>
      <c r="B57" s="2" t="s">
        <v>636</v>
      </c>
      <c r="C57" s="2" t="s">
        <v>637</v>
      </c>
      <c r="D57" s="2">
        <v>1</v>
      </c>
      <c r="E57" s="2">
        <v>112</v>
      </c>
      <c r="F57" s="2" t="s">
        <v>638</v>
      </c>
      <c r="G57" s="2">
        <v>1</v>
      </c>
      <c r="H57" s="2">
        <v>112</v>
      </c>
      <c r="I57" s="2" t="s">
        <v>639</v>
      </c>
      <c r="J57" s="2">
        <v>1</v>
      </c>
      <c r="K57" s="2">
        <v>112</v>
      </c>
      <c r="L57" s="2" t="s">
        <v>640</v>
      </c>
      <c r="M57" s="2">
        <v>1</v>
      </c>
      <c r="N57" s="2">
        <v>112</v>
      </c>
      <c r="O57" s="2" t="s">
        <v>639</v>
      </c>
      <c r="P57" s="2">
        <v>1</v>
      </c>
      <c r="Q57" s="2">
        <v>112</v>
      </c>
      <c r="R57" s="2" t="s">
        <v>641</v>
      </c>
      <c r="S57" s="2">
        <v>2</v>
      </c>
      <c r="T57" s="2">
        <v>215</v>
      </c>
      <c r="U57" s="2" t="s">
        <v>642</v>
      </c>
      <c r="V57" s="2">
        <v>2</v>
      </c>
      <c r="W57" s="2">
        <v>215</v>
      </c>
      <c r="X57" s="2" t="s">
        <v>643</v>
      </c>
      <c r="Y57" s="2">
        <v>1</v>
      </c>
      <c r="Z57" s="2">
        <v>112</v>
      </c>
      <c r="AA57" s="2" t="s">
        <v>643</v>
      </c>
      <c r="AB57" s="2">
        <v>1</v>
      </c>
      <c r="AC57" s="2">
        <v>112</v>
      </c>
      <c r="AD57" s="2" t="s">
        <v>637</v>
      </c>
      <c r="AE57" s="2">
        <v>1</v>
      </c>
      <c r="AF57" s="2">
        <v>112</v>
      </c>
      <c r="AG57" s="2" t="s">
        <v>644</v>
      </c>
      <c r="AH57" s="2">
        <v>1</v>
      </c>
      <c r="AI57" s="2">
        <v>112</v>
      </c>
      <c r="AJ57" s="2" t="s">
        <v>644</v>
      </c>
      <c r="AK57" s="2">
        <v>1</v>
      </c>
      <c r="AL57" s="2">
        <v>112</v>
      </c>
      <c r="AM57" s="2" t="s">
        <v>645</v>
      </c>
      <c r="AN57" s="2">
        <v>1</v>
      </c>
      <c r="AO57" s="2">
        <v>112</v>
      </c>
      <c r="AP57" s="2" t="s">
        <v>645</v>
      </c>
      <c r="AQ57" s="2">
        <v>1</v>
      </c>
      <c r="AR57" s="2">
        <v>112</v>
      </c>
      <c r="AS57" s="2" t="s">
        <v>646</v>
      </c>
      <c r="AT57" s="2">
        <v>1</v>
      </c>
      <c r="AU57" s="2">
        <v>112</v>
      </c>
      <c r="AV57" s="1" t="s">
        <v>647</v>
      </c>
      <c r="AW57" s="2">
        <v>1</v>
      </c>
      <c r="AX57" s="2" t="s">
        <v>1519</v>
      </c>
      <c r="AY57" s="2" t="s">
        <v>648</v>
      </c>
      <c r="AZ57" s="2" t="s">
        <v>1520</v>
      </c>
      <c r="BA57" s="2" t="s">
        <v>1521</v>
      </c>
      <c r="BB57" s="2" t="s">
        <v>1522</v>
      </c>
      <c r="BC57" s="2" t="s">
        <v>1523</v>
      </c>
      <c r="BD57" s="2" t="s">
        <v>1524</v>
      </c>
      <c r="BE57" s="2" t="s">
        <v>649</v>
      </c>
      <c r="BF57" s="2" t="s">
        <v>649</v>
      </c>
      <c r="BG57" s="2" t="s">
        <v>649</v>
      </c>
      <c r="BH57" s="2" t="s">
        <v>649</v>
      </c>
      <c r="BI57" s="2" t="s">
        <v>649</v>
      </c>
      <c r="BJ57" s="2" t="s">
        <v>649</v>
      </c>
      <c r="BK57" s="2" t="s">
        <v>649</v>
      </c>
      <c r="BL57" s="2" t="s">
        <v>650</v>
      </c>
      <c r="BM57" s="2" t="s">
        <v>1525</v>
      </c>
    </row>
    <row r="58" spans="1:65" ht="20.25">
      <c r="A58" s="2">
        <v>54</v>
      </c>
      <c r="B58" s="2" t="s">
        <v>651</v>
      </c>
      <c r="C58" s="2" t="s">
        <v>652</v>
      </c>
      <c r="D58" s="2">
        <v>1</v>
      </c>
      <c r="E58" s="2">
        <v>455</v>
      </c>
      <c r="F58" s="2" t="s">
        <v>653</v>
      </c>
      <c r="G58" s="2">
        <v>1</v>
      </c>
      <c r="H58" s="2">
        <v>455</v>
      </c>
      <c r="I58" s="2" t="s">
        <v>654</v>
      </c>
      <c r="J58" s="2">
        <v>1</v>
      </c>
      <c r="K58" s="2">
        <v>455</v>
      </c>
      <c r="L58" s="2" t="s">
        <v>655</v>
      </c>
      <c r="M58" s="2">
        <v>1</v>
      </c>
      <c r="N58" s="2">
        <v>455</v>
      </c>
      <c r="O58" s="2" t="s">
        <v>656</v>
      </c>
      <c r="P58" s="2">
        <v>1</v>
      </c>
      <c r="Q58" s="2">
        <v>455</v>
      </c>
      <c r="R58" s="2" t="s">
        <v>657</v>
      </c>
      <c r="S58" s="2">
        <v>1</v>
      </c>
      <c r="T58" s="2">
        <v>455</v>
      </c>
      <c r="U58" s="2" t="s">
        <v>657</v>
      </c>
      <c r="V58" s="2">
        <v>1</v>
      </c>
      <c r="W58" s="2">
        <v>455</v>
      </c>
      <c r="X58" s="2" t="s">
        <v>653</v>
      </c>
      <c r="Y58" s="2">
        <v>1</v>
      </c>
      <c r="Z58" s="2">
        <v>455</v>
      </c>
      <c r="AA58" s="2" t="s">
        <v>658</v>
      </c>
      <c r="AB58" s="2">
        <v>1</v>
      </c>
      <c r="AC58" s="2">
        <v>455</v>
      </c>
      <c r="AD58" s="2" t="s">
        <v>653</v>
      </c>
      <c r="AE58" s="2">
        <v>1</v>
      </c>
      <c r="AF58" s="2">
        <v>455</v>
      </c>
      <c r="AG58" s="2" t="s">
        <v>654</v>
      </c>
      <c r="AH58" s="2">
        <v>1</v>
      </c>
      <c r="AI58" s="2">
        <v>455</v>
      </c>
      <c r="AJ58" s="2" t="s">
        <v>653</v>
      </c>
      <c r="AK58" s="2">
        <v>1</v>
      </c>
      <c r="AL58" s="2">
        <v>455</v>
      </c>
      <c r="AM58" s="2" t="s">
        <v>653</v>
      </c>
      <c r="AN58" s="2">
        <v>1</v>
      </c>
      <c r="AO58" s="2">
        <v>455</v>
      </c>
      <c r="AP58" s="2" t="s">
        <v>659</v>
      </c>
      <c r="AQ58" s="2">
        <v>1</v>
      </c>
      <c r="AR58" s="2">
        <v>455</v>
      </c>
      <c r="AS58" s="2" t="s">
        <v>660</v>
      </c>
      <c r="AT58" s="2">
        <v>1</v>
      </c>
      <c r="AU58" s="2">
        <v>455</v>
      </c>
      <c r="AV58" s="1" t="s">
        <v>661</v>
      </c>
      <c r="AW58" s="2">
        <v>1</v>
      </c>
      <c r="AX58" s="2" t="s">
        <v>662</v>
      </c>
      <c r="AY58" s="2" t="s">
        <v>663</v>
      </c>
      <c r="AZ58" s="2" t="s">
        <v>1526</v>
      </c>
      <c r="BA58" s="2" t="s">
        <v>1527</v>
      </c>
      <c r="BB58" s="2" t="s">
        <v>662</v>
      </c>
      <c r="BC58" s="2" t="s">
        <v>1528</v>
      </c>
      <c r="BD58" s="2" t="s">
        <v>1528</v>
      </c>
      <c r="BE58" s="2" t="s">
        <v>664</v>
      </c>
      <c r="BF58" s="2" t="s">
        <v>664</v>
      </c>
      <c r="BG58" s="2" t="s">
        <v>664</v>
      </c>
      <c r="BH58" s="2" t="s">
        <v>664</v>
      </c>
      <c r="BI58" s="2" t="s">
        <v>664</v>
      </c>
      <c r="BJ58" s="2" t="s">
        <v>664</v>
      </c>
      <c r="BK58" s="2" t="s">
        <v>664</v>
      </c>
      <c r="BL58" s="2" t="s">
        <v>1529</v>
      </c>
      <c r="BM58" s="2" t="s">
        <v>1530</v>
      </c>
    </row>
    <row r="59" spans="1:65" ht="20.25">
      <c r="A59" s="2">
        <v>55</v>
      </c>
      <c r="B59" s="2" t="s">
        <v>665</v>
      </c>
      <c r="C59" s="2"/>
      <c r="D59" s="2">
        <v>-1</v>
      </c>
      <c r="E59" s="2">
        <v>0</v>
      </c>
      <c r="F59" s="2"/>
      <c r="G59" s="2">
        <v>-1</v>
      </c>
      <c r="H59" s="2">
        <v>0</v>
      </c>
      <c r="I59" s="2" t="s">
        <v>666</v>
      </c>
      <c r="J59" s="2">
        <v>-1</v>
      </c>
      <c r="K59" s="2">
        <v>0</v>
      </c>
      <c r="L59" s="2" t="s">
        <v>667</v>
      </c>
      <c r="M59" s="2">
        <v>1</v>
      </c>
      <c r="N59" s="2">
        <v>658</v>
      </c>
      <c r="O59" s="2"/>
      <c r="P59" s="2">
        <v>-1</v>
      </c>
      <c r="Q59" s="2">
        <v>0</v>
      </c>
      <c r="R59" s="2"/>
      <c r="S59" s="2">
        <v>-1</v>
      </c>
      <c r="T59" s="2">
        <v>0</v>
      </c>
      <c r="U59" s="2"/>
      <c r="V59" s="2">
        <v>-1</v>
      </c>
      <c r="W59" s="2">
        <v>0</v>
      </c>
      <c r="X59" s="2"/>
      <c r="Y59" s="2">
        <v>-1</v>
      </c>
      <c r="Z59" s="2">
        <v>0</v>
      </c>
      <c r="AA59" s="2"/>
      <c r="AB59" s="2">
        <v>-1</v>
      </c>
      <c r="AC59" s="2">
        <v>0</v>
      </c>
      <c r="AD59" s="2"/>
      <c r="AE59" s="2">
        <v>-1</v>
      </c>
      <c r="AF59" s="2">
        <v>0</v>
      </c>
      <c r="AG59" s="2"/>
      <c r="AH59" s="2">
        <v>-1</v>
      </c>
      <c r="AI59" s="2">
        <v>0</v>
      </c>
      <c r="AJ59" s="2"/>
      <c r="AK59" s="2">
        <v>-1</v>
      </c>
      <c r="AL59" s="2">
        <v>0</v>
      </c>
      <c r="AM59" s="2"/>
      <c r="AN59" s="2">
        <v>-1</v>
      </c>
      <c r="AO59" s="2">
        <v>0</v>
      </c>
      <c r="AP59" s="2"/>
      <c r="AQ59" s="2">
        <v>-1</v>
      </c>
      <c r="AR59" s="2">
        <v>0</v>
      </c>
      <c r="AS59" s="2" t="s">
        <v>668</v>
      </c>
      <c r="AT59" s="2">
        <v>2</v>
      </c>
      <c r="AU59" s="2">
        <v>0</v>
      </c>
      <c r="AV59" s="2"/>
      <c r="AW59" s="2">
        <v>-1</v>
      </c>
      <c r="AX59" s="2" t="s">
        <v>72</v>
      </c>
      <c r="AY59" s="2" t="s">
        <v>72</v>
      </c>
      <c r="AZ59" s="2" t="s">
        <v>1531</v>
      </c>
      <c r="BA59" s="2" t="s">
        <v>1532</v>
      </c>
      <c r="BB59" s="2" t="s">
        <v>72</v>
      </c>
      <c r="BC59" s="2" t="s">
        <v>1533</v>
      </c>
      <c r="BD59" s="2" t="s">
        <v>1533</v>
      </c>
      <c r="BE59" s="2" t="s">
        <v>72</v>
      </c>
      <c r="BF59" s="2" t="s">
        <v>72</v>
      </c>
      <c r="BG59" s="2" t="s">
        <v>72</v>
      </c>
      <c r="BH59" s="2" t="s">
        <v>72</v>
      </c>
      <c r="BI59" s="2" t="s">
        <v>72</v>
      </c>
      <c r="BJ59" s="2" t="s">
        <v>72</v>
      </c>
      <c r="BK59" s="2" t="s">
        <v>72</v>
      </c>
      <c r="BL59" s="2" t="s">
        <v>669</v>
      </c>
      <c r="BM59" s="2" t="s">
        <v>1534</v>
      </c>
    </row>
    <row r="60" spans="1:65" ht="20.25">
      <c r="A60" s="2">
        <v>56</v>
      </c>
      <c r="B60" s="2" t="s">
        <v>670</v>
      </c>
      <c r="C60" s="2" t="s">
        <v>671</v>
      </c>
      <c r="D60" s="2">
        <v>1</v>
      </c>
      <c r="E60" s="2">
        <v>104</v>
      </c>
      <c r="F60" s="2" t="s">
        <v>671</v>
      </c>
      <c r="G60" s="2">
        <v>1</v>
      </c>
      <c r="H60" s="2">
        <v>104</v>
      </c>
      <c r="I60" s="2" t="s">
        <v>672</v>
      </c>
      <c r="J60" s="2">
        <v>1</v>
      </c>
      <c r="K60" s="2">
        <v>104</v>
      </c>
      <c r="L60" s="2" t="s">
        <v>672</v>
      </c>
      <c r="M60" s="2">
        <v>1</v>
      </c>
      <c r="N60" s="2">
        <v>104</v>
      </c>
      <c r="O60" s="2" t="s">
        <v>672</v>
      </c>
      <c r="P60" s="2">
        <v>1</v>
      </c>
      <c r="Q60" s="2">
        <v>104</v>
      </c>
      <c r="R60" s="2" t="s">
        <v>672</v>
      </c>
      <c r="S60" s="2">
        <v>1</v>
      </c>
      <c r="T60" s="2">
        <v>104</v>
      </c>
      <c r="U60" s="2" t="s">
        <v>672</v>
      </c>
      <c r="V60" s="2">
        <v>1</v>
      </c>
      <c r="W60" s="2">
        <v>104</v>
      </c>
      <c r="X60" s="2" t="s">
        <v>673</v>
      </c>
      <c r="Y60" s="2">
        <v>1</v>
      </c>
      <c r="Z60" s="2">
        <v>104</v>
      </c>
      <c r="AA60" s="2" t="s">
        <v>673</v>
      </c>
      <c r="AB60" s="2">
        <v>1</v>
      </c>
      <c r="AC60" s="2">
        <v>104</v>
      </c>
      <c r="AD60" s="2" t="s">
        <v>672</v>
      </c>
      <c r="AE60" s="2">
        <v>1</v>
      </c>
      <c r="AF60" s="2">
        <v>104</v>
      </c>
      <c r="AG60" s="2" t="s">
        <v>673</v>
      </c>
      <c r="AH60" s="2">
        <v>1</v>
      </c>
      <c r="AI60" s="2">
        <v>104</v>
      </c>
      <c r="AJ60" s="2" t="s">
        <v>674</v>
      </c>
      <c r="AK60" s="2">
        <v>1</v>
      </c>
      <c r="AL60" s="2">
        <v>104</v>
      </c>
      <c r="AM60" s="2" t="s">
        <v>674</v>
      </c>
      <c r="AN60" s="2">
        <v>1</v>
      </c>
      <c r="AO60" s="2">
        <v>104</v>
      </c>
      <c r="AP60" s="2" t="s">
        <v>675</v>
      </c>
      <c r="AQ60" s="2">
        <v>1</v>
      </c>
      <c r="AR60" s="2">
        <v>104</v>
      </c>
      <c r="AS60" s="2" t="s">
        <v>676</v>
      </c>
      <c r="AT60" s="2">
        <v>1</v>
      </c>
      <c r="AU60" s="2">
        <v>104</v>
      </c>
      <c r="AV60" s="1" t="s">
        <v>677</v>
      </c>
      <c r="AW60" s="2">
        <v>1</v>
      </c>
      <c r="AX60" s="2" t="s">
        <v>664</v>
      </c>
      <c r="AY60" s="2" t="s">
        <v>1535</v>
      </c>
      <c r="AZ60" s="2" t="s">
        <v>1536</v>
      </c>
      <c r="BA60" s="2" t="s">
        <v>1537</v>
      </c>
      <c r="BB60" s="2" t="s">
        <v>664</v>
      </c>
      <c r="BC60" s="2" t="s">
        <v>1538</v>
      </c>
      <c r="BD60" s="2" t="s">
        <v>1538</v>
      </c>
      <c r="BE60" s="2" t="s">
        <v>664</v>
      </c>
      <c r="BF60" s="2" t="s">
        <v>664</v>
      </c>
      <c r="BG60" s="2" t="s">
        <v>664</v>
      </c>
      <c r="BH60" s="2" t="s">
        <v>664</v>
      </c>
      <c r="BI60" s="2" t="s">
        <v>1539</v>
      </c>
      <c r="BJ60" s="2" t="s">
        <v>664</v>
      </c>
      <c r="BK60" s="2" t="s">
        <v>664</v>
      </c>
      <c r="BL60" s="2" t="s">
        <v>1540</v>
      </c>
      <c r="BM60" s="2" t="s">
        <v>1541</v>
      </c>
    </row>
    <row r="61" spans="1:65" ht="20.25">
      <c r="A61" s="2">
        <v>57</v>
      </c>
      <c r="B61" s="2" t="s">
        <v>678</v>
      </c>
      <c r="C61" s="2" t="s">
        <v>679</v>
      </c>
      <c r="D61" s="2">
        <v>1</v>
      </c>
      <c r="E61" s="2">
        <v>222</v>
      </c>
      <c r="F61" s="2" t="s">
        <v>680</v>
      </c>
      <c r="G61" s="2">
        <v>1</v>
      </c>
      <c r="H61" s="2">
        <v>222</v>
      </c>
      <c r="I61" s="2" t="s">
        <v>681</v>
      </c>
      <c r="J61" s="2">
        <v>1</v>
      </c>
      <c r="K61" s="2">
        <v>222</v>
      </c>
      <c r="L61" s="2" t="s">
        <v>682</v>
      </c>
      <c r="M61" s="2">
        <v>1</v>
      </c>
      <c r="N61" s="2">
        <v>222</v>
      </c>
      <c r="O61" s="2" t="s">
        <v>683</v>
      </c>
      <c r="P61" s="2">
        <v>1</v>
      </c>
      <c r="Q61" s="2">
        <v>222</v>
      </c>
      <c r="R61" s="2" t="s">
        <v>684</v>
      </c>
      <c r="S61" s="2">
        <v>1</v>
      </c>
      <c r="T61" s="2">
        <v>222</v>
      </c>
      <c r="U61" s="2" t="s">
        <v>679</v>
      </c>
      <c r="V61" s="2">
        <v>1</v>
      </c>
      <c r="W61" s="2">
        <v>222</v>
      </c>
      <c r="X61" s="2" t="s">
        <v>685</v>
      </c>
      <c r="Y61" s="2">
        <v>1</v>
      </c>
      <c r="Z61" s="2">
        <v>222</v>
      </c>
      <c r="AA61" s="2" t="s">
        <v>685</v>
      </c>
      <c r="AB61" s="2">
        <v>1</v>
      </c>
      <c r="AC61" s="2">
        <v>222</v>
      </c>
      <c r="AD61" s="2" t="s">
        <v>683</v>
      </c>
      <c r="AE61" s="2">
        <v>1</v>
      </c>
      <c r="AF61" s="2">
        <v>222</v>
      </c>
      <c r="AG61" s="2" t="s">
        <v>686</v>
      </c>
      <c r="AH61" s="2">
        <v>1</v>
      </c>
      <c r="AI61" s="2">
        <v>222</v>
      </c>
      <c r="AJ61" s="2" t="s">
        <v>687</v>
      </c>
      <c r="AK61" s="2">
        <v>1</v>
      </c>
      <c r="AL61" s="2">
        <v>222</v>
      </c>
      <c r="AM61" s="2" t="s">
        <v>688</v>
      </c>
      <c r="AN61" s="2">
        <v>1</v>
      </c>
      <c r="AO61" s="2">
        <v>222</v>
      </c>
      <c r="AP61" s="2" t="s">
        <v>688</v>
      </c>
      <c r="AQ61" s="2">
        <v>1</v>
      </c>
      <c r="AR61" s="2">
        <v>222</v>
      </c>
      <c r="AS61" s="2" t="s">
        <v>689</v>
      </c>
      <c r="AT61" s="2">
        <v>1</v>
      </c>
      <c r="AU61" s="2">
        <v>222</v>
      </c>
      <c r="AV61" s="1" t="s">
        <v>690</v>
      </c>
      <c r="AW61" s="2">
        <v>1</v>
      </c>
      <c r="AX61" s="2" t="s">
        <v>691</v>
      </c>
      <c r="AY61" s="2" t="s">
        <v>692</v>
      </c>
      <c r="AZ61" s="2" t="s">
        <v>1542</v>
      </c>
      <c r="BA61" s="2" t="s">
        <v>1543</v>
      </c>
      <c r="BB61" s="2" t="s">
        <v>692</v>
      </c>
      <c r="BC61" s="2" t="s">
        <v>1544</v>
      </c>
      <c r="BD61" s="2" t="s">
        <v>1545</v>
      </c>
      <c r="BE61" s="2" t="s">
        <v>691</v>
      </c>
      <c r="BF61" s="2" t="s">
        <v>691</v>
      </c>
      <c r="BG61" s="2" t="s">
        <v>693</v>
      </c>
      <c r="BH61" s="2" t="s">
        <v>693</v>
      </c>
      <c r="BI61" s="2" t="s">
        <v>693</v>
      </c>
      <c r="BJ61" s="2" t="s">
        <v>693</v>
      </c>
      <c r="BK61" s="2" t="s">
        <v>693</v>
      </c>
      <c r="BL61" s="2" t="s">
        <v>547</v>
      </c>
      <c r="BM61" s="2" t="s">
        <v>1546</v>
      </c>
    </row>
    <row r="62" spans="1:65" ht="20.25">
      <c r="A62" s="2">
        <v>58</v>
      </c>
      <c r="B62" s="2" t="s">
        <v>694</v>
      </c>
      <c r="C62" s="2" t="s">
        <v>695</v>
      </c>
      <c r="D62" s="2">
        <v>1</v>
      </c>
      <c r="E62" s="2">
        <v>359</v>
      </c>
      <c r="F62" s="2" t="s">
        <v>696</v>
      </c>
      <c r="G62" s="2">
        <v>2</v>
      </c>
      <c r="H62" s="2">
        <v>659</v>
      </c>
      <c r="I62" s="2" t="s">
        <v>697</v>
      </c>
      <c r="J62" s="2">
        <v>2</v>
      </c>
      <c r="K62" s="2">
        <v>659</v>
      </c>
      <c r="L62" s="2" t="s">
        <v>695</v>
      </c>
      <c r="M62" s="2">
        <v>1</v>
      </c>
      <c r="N62" s="2">
        <v>359</v>
      </c>
      <c r="O62" s="2" t="s">
        <v>695</v>
      </c>
      <c r="P62" s="2">
        <v>1</v>
      </c>
      <c r="Q62" s="2">
        <v>359</v>
      </c>
      <c r="R62" s="2" t="s">
        <v>695</v>
      </c>
      <c r="S62" s="2">
        <v>1</v>
      </c>
      <c r="T62" s="2">
        <v>359</v>
      </c>
      <c r="U62" s="2" t="s">
        <v>698</v>
      </c>
      <c r="V62" s="2">
        <v>1</v>
      </c>
      <c r="W62" s="2">
        <v>359</v>
      </c>
      <c r="X62" s="2" t="s">
        <v>699</v>
      </c>
      <c r="Y62" s="2">
        <v>1</v>
      </c>
      <c r="Z62" s="2">
        <v>359</v>
      </c>
      <c r="AA62" s="2" t="s">
        <v>700</v>
      </c>
      <c r="AB62" s="2">
        <v>1</v>
      </c>
      <c r="AC62" s="2">
        <v>359</v>
      </c>
      <c r="AD62" s="2" t="s">
        <v>701</v>
      </c>
      <c r="AE62" s="2">
        <v>3</v>
      </c>
      <c r="AF62" s="2">
        <v>0</v>
      </c>
      <c r="AG62" s="2" t="s">
        <v>702</v>
      </c>
      <c r="AH62" s="2">
        <v>3</v>
      </c>
      <c r="AI62" s="2">
        <v>0</v>
      </c>
      <c r="AJ62" s="2" t="s">
        <v>703</v>
      </c>
      <c r="AK62" s="2">
        <v>1</v>
      </c>
      <c r="AL62" s="2">
        <v>359</v>
      </c>
      <c r="AM62" s="2" t="s">
        <v>703</v>
      </c>
      <c r="AN62" s="2">
        <v>1</v>
      </c>
      <c r="AO62" s="2">
        <v>359</v>
      </c>
      <c r="AP62" s="2" t="s">
        <v>704</v>
      </c>
      <c r="AQ62" s="2">
        <v>4</v>
      </c>
      <c r="AR62" s="2">
        <v>0</v>
      </c>
      <c r="AS62" s="2" t="s">
        <v>705</v>
      </c>
      <c r="AT62" s="2">
        <v>3</v>
      </c>
      <c r="AU62" s="2">
        <v>0</v>
      </c>
      <c r="AV62" s="1" t="s">
        <v>706</v>
      </c>
      <c r="AW62" s="2">
        <v>1</v>
      </c>
      <c r="AX62" s="2" t="s">
        <v>1547</v>
      </c>
      <c r="AY62" s="2" t="s">
        <v>707</v>
      </c>
      <c r="AZ62" s="2" t="s">
        <v>708</v>
      </c>
      <c r="BA62" s="2" t="s">
        <v>1548</v>
      </c>
      <c r="BB62" s="2" t="s">
        <v>455</v>
      </c>
      <c r="BC62" s="2" t="s">
        <v>1549</v>
      </c>
      <c r="BD62" s="2" t="s">
        <v>1550</v>
      </c>
      <c r="BE62" s="2" t="s">
        <v>455</v>
      </c>
      <c r="BF62" s="2" t="s">
        <v>455</v>
      </c>
      <c r="BG62" s="2" t="s">
        <v>707</v>
      </c>
      <c r="BH62" s="2" t="s">
        <v>707</v>
      </c>
      <c r="BI62" s="2" t="s">
        <v>455</v>
      </c>
      <c r="BJ62" s="2" t="s">
        <v>455</v>
      </c>
      <c r="BK62" s="2" t="s">
        <v>707</v>
      </c>
      <c r="BL62" s="2" t="s">
        <v>1551</v>
      </c>
      <c r="BM62" s="2" t="s">
        <v>1552</v>
      </c>
    </row>
    <row r="63" spans="1:65" ht="20.25">
      <c r="A63" s="2">
        <v>59</v>
      </c>
      <c r="B63" s="2" t="s">
        <v>709</v>
      </c>
      <c r="C63" s="2" t="s">
        <v>710</v>
      </c>
      <c r="D63" s="2">
        <v>1</v>
      </c>
      <c r="E63" s="2">
        <v>113</v>
      </c>
      <c r="F63" s="2"/>
      <c r="G63" s="2">
        <v>-1</v>
      </c>
      <c r="H63" s="2">
        <v>-1</v>
      </c>
      <c r="I63" s="2" t="s">
        <v>711</v>
      </c>
      <c r="J63" s="2">
        <v>1</v>
      </c>
      <c r="K63" s="2">
        <v>113</v>
      </c>
      <c r="L63" s="2" t="s">
        <v>712</v>
      </c>
      <c r="M63" s="2">
        <v>2</v>
      </c>
      <c r="N63" s="2">
        <v>90</v>
      </c>
      <c r="O63" s="2"/>
      <c r="P63" s="2">
        <v>-1</v>
      </c>
      <c r="Q63" s="2">
        <v>0</v>
      </c>
      <c r="R63" s="2" t="s">
        <v>713</v>
      </c>
      <c r="S63" s="2">
        <v>2</v>
      </c>
      <c r="T63" s="2">
        <v>90</v>
      </c>
      <c r="U63" s="2" t="s">
        <v>713</v>
      </c>
      <c r="V63" s="2">
        <v>2</v>
      </c>
      <c r="W63" s="2">
        <v>90</v>
      </c>
      <c r="X63" s="2" t="s">
        <v>714</v>
      </c>
      <c r="Y63" s="2">
        <v>1</v>
      </c>
      <c r="Z63" s="2">
        <v>113</v>
      </c>
      <c r="AA63" s="2"/>
      <c r="AB63" s="2">
        <v>-1</v>
      </c>
      <c r="AC63" s="2">
        <v>0</v>
      </c>
      <c r="AD63" s="2" t="s">
        <v>715</v>
      </c>
      <c r="AE63" s="2">
        <v>1</v>
      </c>
      <c r="AF63" s="2">
        <v>113</v>
      </c>
      <c r="AG63" s="2" t="s">
        <v>714</v>
      </c>
      <c r="AH63" s="2">
        <v>1</v>
      </c>
      <c r="AI63" s="2">
        <v>113</v>
      </c>
      <c r="AJ63" s="2" t="s">
        <v>714</v>
      </c>
      <c r="AK63" s="2">
        <v>1</v>
      </c>
      <c r="AL63" s="2">
        <v>113</v>
      </c>
      <c r="AM63" s="2"/>
      <c r="AN63" s="2">
        <v>-1</v>
      </c>
      <c r="AO63" s="2">
        <v>0</v>
      </c>
      <c r="AP63" s="2" t="s">
        <v>716</v>
      </c>
      <c r="AQ63" s="2">
        <v>3</v>
      </c>
      <c r="AR63" s="2">
        <v>453</v>
      </c>
      <c r="AS63" s="2" t="s">
        <v>717</v>
      </c>
      <c r="AT63" s="2">
        <v>3</v>
      </c>
      <c r="AU63" s="2">
        <v>453</v>
      </c>
      <c r="AV63" s="1" t="s">
        <v>718</v>
      </c>
      <c r="AW63" s="2">
        <v>113</v>
      </c>
      <c r="AX63" s="2" t="s">
        <v>693</v>
      </c>
      <c r="AY63" s="2" t="s">
        <v>72</v>
      </c>
      <c r="AZ63" s="2" t="s">
        <v>719</v>
      </c>
      <c r="BA63" s="2" t="s">
        <v>1553</v>
      </c>
      <c r="BB63" s="2" t="s">
        <v>72</v>
      </c>
      <c r="BC63" s="2" t="s">
        <v>1554</v>
      </c>
      <c r="BD63" s="2" t="s">
        <v>1554</v>
      </c>
      <c r="BE63" s="2" t="s">
        <v>720</v>
      </c>
      <c r="BF63" s="2" t="s">
        <v>72</v>
      </c>
      <c r="BG63" s="2" t="s">
        <v>720</v>
      </c>
      <c r="BH63" s="2" t="s">
        <v>720</v>
      </c>
      <c r="BI63" s="2" t="s">
        <v>720</v>
      </c>
      <c r="BJ63" s="2" t="s">
        <v>72</v>
      </c>
      <c r="BK63" s="2" t="s">
        <v>721</v>
      </c>
      <c r="BL63" s="2" t="s">
        <v>1555</v>
      </c>
      <c r="BM63" s="2" t="s">
        <v>1556</v>
      </c>
    </row>
    <row r="64" spans="1:65" ht="20.25">
      <c r="A64" s="2">
        <v>60</v>
      </c>
      <c r="B64" s="2" t="s">
        <v>722</v>
      </c>
      <c r="C64" s="2" t="s">
        <v>723</v>
      </c>
      <c r="D64" s="2">
        <v>1</v>
      </c>
      <c r="E64" s="2">
        <v>157</v>
      </c>
      <c r="F64" s="2" t="s">
        <v>723</v>
      </c>
      <c r="G64" s="2">
        <v>1</v>
      </c>
      <c r="H64" s="2">
        <v>157</v>
      </c>
      <c r="I64" s="2" t="s">
        <v>724</v>
      </c>
      <c r="J64" s="2">
        <v>1</v>
      </c>
      <c r="K64" s="2">
        <v>157</v>
      </c>
      <c r="L64" s="2" t="s">
        <v>161</v>
      </c>
      <c r="M64" s="2">
        <v>2</v>
      </c>
      <c r="N64" s="2">
        <v>290</v>
      </c>
      <c r="O64" s="2"/>
      <c r="P64" s="2">
        <v>-1</v>
      </c>
      <c r="Q64" s="2">
        <v>0</v>
      </c>
      <c r="R64" s="2"/>
      <c r="S64" s="2">
        <v>-1</v>
      </c>
      <c r="T64" s="2">
        <v>0</v>
      </c>
      <c r="U64" s="2"/>
      <c r="V64" s="2">
        <v>-1</v>
      </c>
      <c r="W64" s="2">
        <v>0</v>
      </c>
      <c r="X64" s="2" t="s">
        <v>724</v>
      </c>
      <c r="Y64" s="2">
        <v>1</v>
      </c>
      <c r="Z64" s="2">
        <v>157</v>
      </c>
      <c r="AA64" s="2"/>
      <c r="AB64" s="2">
        <v>-1</v>
      </c>
      <c r="AC64" s="2">
        <v>0</v>
      </c>
      <c r="AD64" s="2" t="s">
        <v>724</v>
      </c>
      <c r="AE64" s="2">
        <v>1</v>
      </c>
      <c r="AF64" s="2">
        <v>157</v>
      </c>
      <c r="AG64" s="2" t="s">
        <v>724</v>
      </c>
      <c r="AH64" s="2">
        <v>1</v>
      </c>
      <c r="AI64" s="2">
        <v>157</v>
      </c>
      <c r="AJ64" s="2"/>
      <c r="AK64" s="2">
        <v>-1</v>
      </c>
      <c r="AL64" s="2">
        <v>0</v>
      </c>
      <c r="AM64" s="2"/>
      <c r="AN64" s="2">
        <v>-1</v>
      </c>
      <c r="AO64" s="2">
        <v>0</v>
      </c>
      <c r="AP64" s="2"/>
      <c r="AQ64" s="2">
        <v>-1</v>
      </c>
      <c r="AR64" s="2">
        <v>0</v>
      </c>
      <c r="AS64" s="2" t="s">
        <v>725</v>
      </c>
      <c r="AT64" s="2">
        <v>3</v>
      </c>
      <c r="AU64" s="2">
        <v>493</v>
      </c>
      <c r="AV64" s="1" t="s">
        <v>726</v>
      </c>
      <c r="AW64" s="2">
        <v>1</v>
      </c>
      <c r="AX64" s="2" t="s">
        <v>727</v>
      </c>
      <c r="AY64" s="2" t="s">
        <v>691</v>
      </c>
      <c r="AZ64" s="2" t="s">
        <v>1557</v>
      </c>
      <c r="BA64" s="2" t="s">
        <v>1558</v>
      </c>
      <c r="BB64" s="2" t="s">
        <v>72</v>
      </c>
      <c r="BC64" s="2" t="s">
        <v>1559</v>
      </c>
      <c r="BD64" s="2" t="s">
        <v>1560</v>
      </c>
      <c r="BE64" s="2" t="s">
        <v>691</v>
      </c>
      <c r="BF64" s="2" t="s">
        <v>72</v>
      </c>
      <c r="BG64" s="2" t="s">
        <v>691</v>
      </c>
      <c r="BH64" s="2" t="s">
        <v>691</v>
      </c>
      <c r="BI64" s="2" t="s">
        <v>72</v>
      </c>
      <c r="BJ64" s="2" t="s">
        <v>72</v>
      </c>
      <c r="BK64" s="2" t="s">
        <v>72</v>
      </c>
      <c r="BL64" s="2" t="s">
        <v>1561</v>
      </c>
      <c r="BM64" s="2" t="s">
        <v>1562</v>
      </c>
    </row>
    <row r="65" spans="1:65" ht="20.25">
      <c r="A65" s="2">
        <v>61</v>
      </c>
      <c r="B65" s="2" t="s">
        <v>728</v>
      </c>
      <c r="C65" s="2" t="s">
        <v>729</v>
      </c>
      <c r="D65" s="2">
        <v>1</v>
      </c>
      <c r="E65" s="2">
        <v>262</v>
      </c>
      <c r="F65" s="2" t="s">
        <v>729</v>
      </c>
      <c r="G65" s="2">
        <v>1</v>
      </c>
      <c r="H65" s="2">
        <v>262</v>
      </c>
      <c r="I65" s="2" t="s">
        <v>730</v>
      </c>
      <c r="J65" s="2">
        <v>1</v>
      </c>
      <c r="K65" s="2">
        <v>262</v>
      </c>
      <c r="L65" s="2" t="s">
        <v>731</v>
      </c>
      <c r="M65" s="2">
        <v>1</v>
      </c>
      <c r="N65" s="2">
        <v>262</v>
      </c>
      <c r="O65" s="2" t="s">
        <v>732</v>
      </c>
      <c r="P65" s="2">
        <v>1</v>
      </c>
      <c r="Q65" s="2">
        <v>262</v>
      </c>
      <c r="R65" s="2" t="s">
        <v>729</v>
      </c>
      <c r="S65" s="2">
        <v>1</v>
      </c>
      <c r="T65" s="2">
        <v>262</v>
      </c>
      <c r="U65" s="2" t="s">
        <v>733</v>
      </c>
      <c r="V65" s="2">
        <v>1</v>
      </c>
      <c r="W65" s="2">
        <v>262</v>
      </c>
      <c r="X65" s="2" t="s">
        <v>734</v>
      </c>
      <c r="Y65" s="2">
        <v>1</v>
      </c>
      <c r="Z65" s="2">
        <v>262</v>
      </c>
      <c r="AA65" s="2" t="s">
        <v>735</v>
      </c>
      <c r="AB65" s="2">
        <v>1</v>
      </c>
      <c r="AC65" s="2">
        <v>262</v>
      </c>
      <c r="AD65" s="2" t="s">
        <v>735</v>
      </c>
      <c r="AE65" s="2">
        <v>1</v>
      </c>
      <c r="AF65" s="2">
        <v>262</v>
      </c>
      <c r="AG65" s="2" t="s">
        <v>729</v>
      </c>
      <c r="AH65" s="2">
        <v>1</v>
      </c>
      <c r="AI65" s="2">
        <v>262</v>
      </c>
      <c r="AJ65" s="2" t="s">
        <v>734</v>
      </c>
      <c r="AK65" s="2">
        <v>1</v>
      </c>
      <c r="AL65" s="2">
        <v>262</v>
      </c>
      <c r="AM65" s="2" t="s">
        <v>735</v>
      </c>
      <c r="AN65" s="2">
        <v>1</v>
      </c>
      <c r="AO65" s="2">
        <v>262</v>
      </c>
      <c r="AP65" s="2" t="s">
        <v>735</v>
      </c>
      <c r="AQ65" s="2">
        <v>1</v>
      </c>
      <c r="AR65" s="2">
        <v>262</v>
      </c>
      <c r="AS65" s="2" t="s">
        <v>736</v>
      </c>
      <c r="AT65" s="2">
        <v>1</v>
      </c>
      <c r="AU65" s="2">
        <v>262</v>
      </c>
      <c r="AV65" s="1" t="s">
        <v>737</v>
      </c>
      <c r="AW65" s="2">
        <v>1</v>
      </c>
      <c r="AX65" s="2" t="s">
        <v>693</v>
      </c>
      <c r="AY65" s="2" t="s">
        <v>738</v>
      </c>
      <c r="AZ65" s="2" t="s">
        <v>1563</v>
      </c>
      <c r="BA65" s="2" t="s">
        <v>1564</v>
      </c>
      <c r="BB65" s="2" t="s">
        <v>693</v>
      </c>
      <c r="BC65" s="2" t="s">
        <v>1565</v>
      </c>
      <c r="BD65" s="2" t="s">
        <v>1565</v>
      </c>
      <c r="BE65" s="2" t="s">
        <v>693</v>
      </c>
      <c r="BF65" s="2" t="s">
        <v>693</v>
      </c>
      <c r="BG65" s="2" t="s">
        <v>1566</v>
      </c>
      <c r="BH65" s="2" t="s">
        <v>693</v>
      </c>
      <c r="BI65" s="2" t="s">
        <v>693</v>
      </c>
      <c r="BJ65" s="2" t="s">
        <v>693</v>
      </c>
      <c r="BK65" s="2" t="s">
        <v>693</v>
      </c>
      <c r="BL65" s="2" t="s">
        <v>504</v>
      </c>
      <c r="BM65" s="2" t="s">
        <v>1567</v>
      </c>
    </row>
    <row r="66" spans="1:65" ht="20.25">
      <c r="A66" s="2">
        <v>62</v>
      </c>
      <c r="B66" s="2" t="s">
        <v>739</v>
      </c>
      <c r="C66" s="2" t="str">
        <f>"=bé"</f>
        <v>=bé</v>
      </c>
      <c r="D66" s="2">
        <v>1</v>
      </c>
      <c r="E66" s="2">
        <v>662</v>
      </c>
      <c r="F66" s="2" t="str">
        <f>"=bé"</f>
        <v>=bé</v>
      </c>
      <c r="G66" s="2">
        <v>1</v>
      </c>
      <c r="H66" s="2">
        <v>662</v>
      </c>
      <c r="I66" s="2" t="s">
        <v>740</v>
      </c>
      <c r="J66" s="2">
        <v>1</v>
      </c>
      <c r="K66" s="2">
        <v>662</v>
      </c>
      <c r="L66" s="2" t="str">
        <f>"=tá ~ =tāmā"</f>
        <v>=tá ~ =tāmā</v>
      </c>
      <c r="M66" s="2">
        <v>2</v>
      </c>
      <c r="N66" s="2">
        <v>525</v>
      </c>
      <c r="O66" s="2" t="str">
        <f>"=tímá"</f>
        <v>=tímá</v>
      </c>
      <c r="P66" s="2">
        <v>2</v>
      </c>
      <c r="Q66" s="2">
        <v>525</v>
      </c>
      <c r="R66" s="2" t="s">
        <v>741</v>
      </c>
      <c r="S66" s="2">
        <v>2</v>
      </c>
      <c r="T66" s="2">
        <v>525</v>
      </c>
      <c r="U66" s="2" t="s">
        <v>741</v>
      </c>
      <c r="V66" s="2">
        <v>2</v>
      </c>
      <c r="W66" s="2">
        <v>525</v>
      </c>
      <c r="X66" s="2" t="str">
        <f>"=tà"</f>
        <v>=tà</v>
      </c>
      <c r="Y66" s="2">
        <v>2</v>
      </c>
      <c r="Z66" s="2">
        <v>525</v>
      </c>
      <c r="AA66" s="2" t="str">
        <f>"=tà"</f>
        <v>=tà</v>
      </c>
      <c r="AB66" s="2">
        <v>2</v>
      </c>
      <c r="AC66" s="2">
        <v>525</v>
      </c>
      <c r="AD66" s="2" t="str">
        <f>"=tà"</f>
        <v>=tà</v>
      </c>
      <c r="AE66" s="2">
        <v>2</v>
      </c>
      <c r="AF66" s="2">
        <v>525</v>
      </c>
      <c r="AG66" s="2" t="str">
        <f>"=tã"</f>
        <v>=tã</v>
      </c>
      <c r="AH66" s="2">
        <v>2</v>
      </c>
      <c r="AI66" s="2">
        <v>525</v>
      </c>
      <c r="AJ66" s="2" t="str">
        <f>"=tà"</f>
        <v>=tà</v>
      </c>
      <c r="AK66" s="2">
        <v>2</v>
      </c>
      <c r="AL66" s="2">
        <v>525</v>
      </c>
      <c r="AM66" s="2" t="str">
        <f>"=tà"</f>
        <v>=tà</v>
      </c>
      <c r="AN66" s="2">
        <v>2</v>
      </c>
      <c r="AO66" s="2">
        <v>525</v>
      </c>
      <c r="AP66" s="2" t="str">
        <f>"=tà"</f>
        <v>=tà</v>
      </c>
      <c r="AQ66" s="2">
        <v>2</v>
      </c>
      <c r="AR66" s="2">
        <v>525</v>
      </c>
      <c r="AS66" s="2" t="str">
        <f>"=beː"</f>
        <v>=beː</v>
      </c>
      <c r="AT66" s="2">
        <v>1</v>
      </c>
      <c r="AU66" s="2">
        <v>662</v>
      </c>
      <c r="AV66" s="1" t="s">
        <v>742</v>
      </c>
      <c r="AW66" s="2">
        <v>2</v>
      </c>
      <c r="AX66" s="2" t="s">
        <v>743</v>
      </c>
      <c r="AY66" s="2" t="s">
        <v>744</v>
      </c>
      <c r="AZ66" s="2" t="s">
        <v>1568</v>
      </c>
      <c r="BA66" s="2" t="s">
        <v>1569</v>
      </c>
      <c r="BB66" s="2" t="s">
        <v>745</v>
      </c>
      <c r="BC66" s="2" t="s">
        <v>1570</v>
      </c>
      <c r="BD66" s="2" t="s">
        <v>1571</v>
      </c>
      <c r="BE66" s="2" t="s">
        <v>1572</v>
      </c>
      <c r="BF66" s="2" t="s">
        <v>1573</v>
      </c>
      <c r="BG66" s="2" t="s">
        <v>1574</v>
      </c>
      <c r="BH66" s="2" t="s">
        <v>1575</v>
      </c>
      <c r="BI66" s="2" t="s">
        <v>1576</v>
      </c>
      <c r="BJ66" s="2" t="s">
        <v>746</v>
      </c>
      <c r="BK66" s="2" t="s">
        <v>746</v>
      </c>
      <c r="BL66" s="2" t="s">
        <v>1577</v>
      </c>
      <c r="BM66" s="2" t="s">
        <v>1578</v>
      </c>
    </row>
    <row r="67" spans="1:65" ht="20.25">
      <c r="A67" s="2">
        <v>63</v>
      </c>
      <c r="B67" s="2" t="s">
        <v>747</v>
      </c>
      <c r="C67" s="2" t="s">
        <v>748</v>
      </c>
      <c r="D67" s="2">
        <v>1</v>
      </c>
      <c r="E67" s="2">
        <v>194</v>
      </c>
      <c r="F67" s="2" t="s">
        <v>748</v>
      </c>
      <c r="G67" s="2">
        <v>1</v>
      </c>
      <c r="H67" s="2">
        <v>194</v>
      </c>
      <c r="I67" s="2" t="s">
        <v>748</v>
      </c>
      <c r="J67" s="2">
        <v>1</v>
      </c>
      <c r="K67" s="2">
        <v>194</v>
      </c>
      <c r="L67" s="2" t="s">
        <v>748</v>
      </c>
      <c r="M67" s="2">
        <v>1</v>
      </c>
      <c r="N67" s="2">
        <v>194</v>
      </c>
      <c r="O67" s="2" t="s">
        <v>748</v>
      </c>
      <c r="P67" s="2">
        <v>1</v>
      </c>
      <c r="Q67" s="2">
        <v>194</v>
      </c>
      <c r="R67" s="2" t="s">
        <v>748</v>
      </c>
      <c r="S67" s="2">
        <v>1</v>
      </c>
      <c r="T67" s="2">
        <v>194</v>
      </c>
      <c r="U67" s="2" t="s">
        <v>748</v>
      </c>
      <c r="V67" s="2">
        <v>1</v>
      </c>
      <c r="W67" s="2">
        <v>194</v>
      </c>
      <c r="X67" s="2" t="s">
        <v>748</v>
      </c>
      <c r="Y67" s="2">
        <v>1</v>
      </c>
      <c r="Z67" s="2">
        <v>194</v>
      </c>
      <c r="AA67" s="2" t="s">
        <v>748</v>
      </c>
      <c r="AB67" s="2">
        <v>1</v>
      </c>
      <c r="AC67" s="2">
        <v>194</v>
      </c>
      <c r="AD67" s="2" t="s">
        <v>748</v>
      </c>
      <c r="AE67" s="2">
        <v>1</v>
      </c>
      <c r="AF67" s="2">
        <v>194</v>
      </c>
      <c r="AG67" s="2" t="s">
        <v>748</v>
      </c>
      <c r="AH67" s="2">
        <v>1</v>
      </c>
      <c r="AI67" s="2">
        <v>194</v>
      </c>
      <c r="AJ67" s="2" t="s">
        <v>748</v>
      </c>
      <c r="AK67" s="2">
        <v>1</v>
      </c>
      <c r="AL67" s="2">
        <v>194</v>
      </c>
      <c r="AM67" s="2" t="s">
        <v>748</v>
      </c>
      <c r="AN67" s="2">
        <v>1</v>
      </c>
      <c r="AO67" s="2">
        <v>194</v>
      </c>
      <c r="AP67" s="2" t="s">
        <v>748</v>
      </c>
      <c r="AQ67" s="2">
        <v>1</v>
      </c>
      <c r="AR67" s="2">
        <v>194</v>
      </c>
      <c r="AS67" s="2" t="s">
        <v>749</v>
      </c>
      <c r="AT67" s="2">
        <v>1</v>
      </c>
      <c r="AU67" s="2">
        <v>194</v>
      </c>
      <c r="AV67" s="1" t="s">
        <v>750</v>
      </c>
      <c r="AW67" s="2">
        <v>1</v>
      </c>
      <c r="AX67" s="2" t="s">
        <v>751</v>
      </c>
      <c r="AY67" s="2" t="s">
        <v>752</v>
      </c>
      <c r="AZ67" s="2" t="s">
        <v>1579</v>
      </c>
      <c r="BA67" s="2" t="s">
        <v>1580</v>
      </c>
      <c r="BB67" s="2" t="s">
        <v>752</v>
      </c>
      <c r="BC67" s="2" t="s">
        <v>1581</v>
      </c>
      <c r="BD67" s="2" t="s">
        <v>1581</v>
      </c>
      <c r="BE67" s="2" t="s">
        <v>751</v>
      </c>
      <c r="BF67" s="2" t="s">
        <v>751</v>
      </c>
      <c r="BG67" s="2" t="s">
        <v>751</v>
      </c>
      <c r="BH67" s="2" t="s">
        <v>751</v>
      </c>
      <c r="BI67" s="2" t="s">
        <v>751</v>
      </c>
      <c r="BJ67" s="2" t="s">
        <v>751</v>
      </c>
      <c r="BK67" s="2" t="s">
        <v>751</v>
      </c>
      <c r="BL67" s="2" t="s">
        <v>753</v>
      </c>
      <c r="BM67" s="2" t="s">
        <v>1582</v>
      </c>
    </row>
    <row r="68" spans="1:65" ht="20.25">
      <c r="A68" s="2">
        <v>64</v>
      </c>
      <c r="B68" s="2" t="s">
        <v>754</v>
      </c>
      <c r="C68" s="2" t="s">
        <v>755</v>
      </c>
      <c r="D68" s="2">
        <v>1</v>
      </c>
      <c r="E68" s="2">
        <v>98</v>
      </c>
      <c r="F68" s="2" t="s">
        <v>755</v>
      </c>
      <c r="G68" s="2">
        <v>1</v>
      </c>
      <c r="H68" s="2">
        <v>98</v>
      </c>
      <c r="I68" s="2" t="s">
        <v>756</v>
      </c>
      <c r="J68" s="2">
        <v>1</v>
      </c>
      <c r="K68" s="2">
        <v>98</v>
      </c>
      <c r="L68" s="2" t="s">
        <v>757</v>
      </c>
      <c r="M68" s="2">
        <v>1</v>
      </c>
      <c r="N68" s="2">
        <v>98</v>
      </c>
      <c r="O68" s="2" t="s">
        <v>757</v>
      </c>
      <c r="P68" s="2">
        <v>1</v>
      </c>
      <c r="Q68" s="2">
        <v>98</v>
      </c>
      <c r="R68" s="2" t="s">
        <v>756</v>
      </c>
      <c r="S68" s="2">
        <v>1</v>
      </c>
      <c r="T68" s="2">
        <v>98</v>
      </c>
      <c r="U68" s="2" t="s">
        <v>757</v>
      </c>
      <c r="V68" s="2">
        <v>1</v>
      </c>
      <c r="W68" s="2">
        <v>98</v>
      </c>
      <c r="X68" s="2" t="s">
        <v>756</v>
      </c>
      <c r="Y68" s="2">
        <v>1</v>
      </c>
      <c r="Z68" s="2">
        <v>98</v>
      </c>
      <c r="AA68" s="2" t="s">
        <v>756</v>
      </c>
      <c r="AB68" s="2">
        <v>1</v>
      </c>
      <c r="AC68" s="2">
        <v>98</v>
      </c>
      <c r="AD68" s="2" t="s">
        <v>757</v>
      </c>
      <c r="AE68" s="2">
        <v>1</v>
      </c>
      <c r="AF68" s="2">
        <v>98</v>
      </c>
      <c r="AG68" s="2" t="s">
        <v>757</v>
      </c>
      <c r="AH68" s="2">
        <v>1</v>
      </c>
      <c r="AI68" s="2">
        <v>98</v>
      </c>
      <c r="AJ68" s="2" t="s">
        <v>756</v>
      </c>
      <c r="AK68" s="2">
        <v>1</v>
      </c>
      <c r="AL68" s="2">
        <v>98</v>
      </c>
      <c r="AM68" s="2" t="s">
        <v>758</v>
      </c>
      <c r="AN68" s="2">
        <v>1</v>
      </c>
      <c r="AO68" s="2">
        <v>98</v>
      </c>
      <c r="AP68" s="2" t="s">
        <v>759</v>
      </c>
      <c r="AQ68" s="2">
        <v>1</v>
      </c>
      <c r="AR68" s="2">
        <v>98</v>
      </c>
      <c r="AS68" s="2" t="s">
        <v>760</v>
      </c>
      <c r="AT68" s="2">
        <v>1</v>
      </c>
      <c r="AU68" s="2">
        <v>98</v>
      </c>
      <c r="AV68" s="1" t="s">
        <v>761</v>
      </c>
      <c r="AW68" s="2">
        <v>1</v>
      </c>
      <c r="AX68" s="2" t="s">
        <v>200</v>
      </c>
      <c r="AY68" s="2" t="s">
        <v>762</v>
      </c>
      <c r="AZ68" s="2" t="s">
        <v>1583</v>
      </c>
      <c r="BA68" s="2" t="s">
        <v>1584</v>
      </c>
      <c r="BB68" s="2" t="s">
        <v>762</v>
      </c>
      <c r="BC68" s="2" t="s">
        <v>1585</v>
      </c>
      <c r="BD68" s="2" t="s">
        <v>1585</v>
      </c>
      <c r="BE68" s="2" t="s">
        <v>662</v>
      </c>
      <c r="BF68" s="2" t="s">
        <v>662</v>
      </c>
      <c r="BG68" s="2" t="s">
        <v>662</v>
      </c>
      <c r="BH68" s="2" t="s">
        <v>662</v>
      </c>
      <c r="BI68" s="2" t="s">
        <v>662</v>
      </c>
      <c r="BJ68" s="2" t="s">
        <v>662</v>
      </c>
      <c r="BK68" s="2" t="s">
        <v>662</v>
      </c>
      <c r="BL68" s="2" t="s">
        <v>1586</v>
      </c>
      <c r="BM68" s="2" t="s">
        <v>1587</v>
      </c>
    </row>
    <row r="69" spans="1:65" ht="20.25">
      <c r="A69" s="2">
        <v>65</v>
      </c>
      <c r="B69" s="2" t="s">
        <v>763</v>
      </c>
      <c r="C69" s="2" t="s">
        <v>764</v>
      </c>
      <c r="D69" s="2">
        <v>1</v>
      </c>
      <c r="E69" s="2">
        <v>154</v>
      </c>
      <c r="F69" s="2" t="s">
        <v>764</v>
      </c>
      <c r="G69" s="2">
        <v>1</v>
      </c>
      <c r="H69" s="2">
        <v>154</v>
      </c>
      <c r="I69" s="2" t="s">
        <v>764</v>
      </c>
      <c r="J69" s="2">
        <v>1</v>
      </c>
      <c r="K69" s="2">
        <v>154</v>
      </c>
      <c r="L69" s="2" t="s">
        <v>765</v>
      </c>
      <c r="M69" s="2">
        <v>1</v>
      </c>
      <c r="N69" s="2">
        <v>154</v>
      </c>
      <c r="O69" s="2" t="s">
        <v>764</v>
      </c>
      <c r="P69" s="2">
        <v>1</v>
      </c>
      <c r="Q69" s="2">
        <v>154</v>
      </c>
      <c r="R69" s="2" t="s">
        <v>766</v>
      </c>
      <c r="S69" s="2">
        <v>1</v>
      </c>
      <c r="T69" s="2">
        <v>154</v>
      </c>
      <c r="U69" s="2" t="s">
        <v>766</v>
      </c>
      <c r="V69" s="2">
        <v>1</v>
      </c>
      <c r="W69" s="2">
        <v>154</v>
      </c>
      <c r="X69" s="2" t="s">
        <v>764</v>
      </c>
      <c r="Y69" s="2">
        <v>1</v>
      </c>
      <c r="Z69" s="2">
        <v>154</v>
      </c>
      <c r="AA69" s="2" t="s">
        <v>764</v>
      </c>
      <c r="AB69" s="2">
        <v>1</v>
      </c>
      <c r="AC69" s="2">
        <v>154</v>
      </c>
      <c r="AD69" s="2" t="s">
        <v>764</v>
      </c>
      <c r="AE69" s="2">
        <v>1</v>
      </c>
      <c r="AF69" s="2">
        <v>154</v>
      </c>
      <c r="AG69" s="2" t="s">
        <v>764</v>
      </c>
      <c r="AH69" s="2">
        <v>1</v>
      </c>
      <c r="AI69" s="2">
        <v>154</v>
      </c>
      <c r="AJ69" s="2" t="s">
        <v>767</v>
      </c>
      <c r="AK69" s="2">
        <v>1</v>
      </c>
      <c r="AL69" s="2">
        <v>154</v>
      </c>
      <c r="AM69" s="2" t="s">
        <v>764</v>
      </c>
      <c r="AN69" s="2">
        <v>1</v>
      </c>
      <c r="AO69" s="2">
        <v>154</v>
      </c>
      <c r="AP69" s="2" t="s">
        <v>764</v>
      </c>
      <c r="AQ69" s="2">
        <v>1</v>
      </c>
      <c r="AR69" s="2">
        <v>154</v>
      </c>
      <c r="AS69" s="2" t="s">
        <v>768</v>
      </c>
      <c r="AT69" s="2">
        <v>1</v>
      </c>
      <c r="AU69" s="2">
        <v>154</v>
      </c>
      <c r="AV69" s="1" t="s">
        <v>769</v>
      </c>
      <c r="AW69" s="2">
        <v>1</v>
      </c>
      <c r="AX69" s="2" t="s">
        <v>770</v>
      </c>
      <c r="AY69" s="2" t="s">
        <v>771</v>
      </c>
      <c r="AZ69" s="2" t="s">
        <v>1588</v>
      </c>
      <c r="BA69" s="2" t="s">
        <v>1589</v>
      </c>
      <c r="BB69" s="2" t="s">
        <v>1590</v>
      </c>
      <c r="BC69" s="2" t="s">
        <v>1591</v>
      </c>
      <c r="BD69" s="2" t="s">
        <v>1592</v>
      </c>
      <c r="BE69" s="2" t="s">
        <v>771</v>
      </c>
      <c r="BF69" s="2" t="s">
        <v>771</v>
      </c>
      <c r="BG69" s="2" t="s">
        <v>771</v>
      </c>
      <c r="BH69" s="2" t="s">
        <v>771</v>
      </c>
      <c r="BI69" s="2" t="s">
        <v>771</v>
      </c>
      <c r="BJ69" s="2" t="s">
        <v>771</v>
      </c>
      <c r="BK69" s="2" t="s">
        <v>771</v>
      </c>
      <c r="BL69" s="2" t="s">
        <v>634</v>
      </c>
      <c r="BM69" s="2" t="s">
        <v>1593</v>
      </c>
    </row>
    <row r="70" spans="1:65" ht="20.25">
      <c r="A70" s="2">
        <v>66</v>
      </c>
      <c r="B70" s="2" t="s">
        <v>772</v>
      </c>
      <c r="C70" s="2" t="s">
        <v>773</v>
      </c>
      <c r="D70" s="2">
        <v>1</v>
      </c>
      <c r="E70" s="2">
        <v>231</v>
      </c>
      <c r="F70" s="2" t="s">
        <v>774</v>
      </c>
      <c r="G70" s="2">
        <v>2</v>
      </c>
      <c r="H70" s="2">
        <v>531</v>
      </c>
      <c r="I70" s="2" t="s">
        <v>775</v>
      </c>
      <c r="J70" s="2">
        <v>2</v>
      </c>
      <c r="K70" s="2">
        <v>531</v>
      </c>
      <c r="L70" s="2" t="s">
        <v>776</v>
      </c>
      <c r="M70" s="2">
        <v>1</v>
      </c>
      <c r="N70" s="2">
        <v>231</v>
      </c>
      <c r="O70" s="2" t="s">
        <v>777</v>
      </c>
      <c r="P70" s="2">
        <v>1</v>
      </c>
      <c r="Q70" s="2">
        <v>231</v>
      </c>
      <c r="R70" s="2" t="s">
        <v>778</v>
      </c>
      <c r="S70" s="2">
        <v>1</v>
      </c>
      <c r="T70" s="2">
        <v>231</v>
      </c>
      <c r="U70" s="2" t="s">
        <v>779</v>
      </c>
      <c r="V70" s="2">
        <v>1</v>
      </c>
      <c r="W70" s="2">
        <v>231</v>
      </c>
      <c r="X70" s="2" t="s">
        <v>780</v>
      </c>
      <c r="Y70" s="2">
        <v>1</v>
      </c>
      <c r="Z70" s="2">
        <v>231</v>
      </c>
      <c r="AA70" s="2" t="s">
        <v>780</v>
      </c>
      <c r="AB70" s="2">
        <v>1</v>
      </c>
      <c r="AC70" s="2">
        <v>231</v>
      </c>
      <c r="AD70" s="2" t="s">
        <v>780</v>
      </c>
      <c r="AE70" s="2">
        <v>1</v>
      </c>
      <c r="AF70" s="2">
        <v>231</v>
      </c>
      <c r="AG70" s="2" t="s">
        <v>781</v>
      </c>
      <c r="AH70" s="2">
        <v>3</v>
      </c>
      <c r="AI70" s="2">
        <v>0</v>
      </c>
      <c r="AJ70" s="2" t="s">
        <v>782</v>
      </c>
      <c r="AK70" s="2">
        <v>1</v>
      </c>
      <c r="AL70" s="2">
        <v>231</v>
      </c>
      <c r="AM70" s="2" t="s">
        <v>783</v>
      </c>
      <c r="AN70" s="2">
        <v>4</v>
      </c>
      <c r="AO70" s="2">
        <v>0</v>
      </c>
      <c r="AP70" s="2" t="s">
        <v>784</v>
      </c>
      <c r="AQ70" s="2">
        <v>4</v>
      </c>
      <c r="AR70" s="2">
        <v>0</v>
      </c>
      <c r="AS70" s="2" t="s">
        <v>785</v>
      </c>
      <c r="AT70" s="2">
        <v>5</v>
      </c>
      <c r="AU70" s="2">
        <v>664</v>
      </c>
      <c r="AV70" s="1" t="s">
        <v>786</v>
      </c>
      <c r="AW70" s="2">
        <v>1</v>
      </c>
      <c r="AX70" s="2" t="s">
        <v>787</v>
      </c>
      <c r="AY70" s="2" t="s">
        <v>788</v>
      </c>
      <c r="AZ70" s="2" t="s">
        <v>1594</v>
      </c>
      <c r="BA70" s="2" t="s">
        <v>1595</v>
      </c>
      <c r="BB70" s="2" t="s">
        <v>787</v>
      </c>
      <c r="BC70" s="2" t="s">
        <v>1596</v>
      </c>
      <c r="BD70" s="2" t="s">
        <v>1597</v>
      </c>
      <c r="BE70" s="2" t="s">
        <v>787</v>
      </c>
      <c r="BF70" s="2" t="s">
        <v>787</v>
      </c>
      <c r="BG70" s="2" t="s">
        <v>789</v>
      </c>
      <c r="BH70" s="2" t="s">
        <v>788</v>
      </c>
      <c r="BI70" s="2" t="s">
        <v>787</v>
      </c>
      <c r="BJ70" s="2" t="s">
        <v>788</v>
      </c>
      <c r="BK70" s="2" t="s">
        <v>788</v>
      </c>
      <c r="BL70" s="2" t="s">
        <v>1598</v>
      </c>
      <c r="BM70" s="2" t="s">
        <v>1599</v>
      </c>
    </row>
    <row r="71" spans="1:65" ht="20.25">
      <c r="A71" s="2">
        <v>66</v>
      </c>
      <c r="B71" s="2" t="s">
        <v>772</v>
      </c>
      <c r="C71" s="2"/>
      <c r="D71" s="2">
        <v>0</v>
      </c>
      <c r="E71" s="2">
        <v>0</v>
      </c>
      <c r="F71" s="2"/>
      <c r="G71" s="2">
        <v>0</v>
      </c>
      <c r="H71" s="2">
        <v>0</v>
      </c>
      <c r="I71" s="2"/>
      <c r="J71" s="2">
        <v>0</v>
      </c>
      <c r="K71" s="2">
        <v>0</v>
      </c>
      <c r="L71" s="2"/>
      <c r="M71" s="2">
        <v>0</v>
      </c>
      <c r="N71" s="2">
        <v>0</v>
      </c>
      <c r="O71" s="2"/>
      <c r="P71" s="2">
        <v>0</v>
      </c>
      <c r="Q71" s="2">
        <v>0</v>
      </c>
      <c r="R71" s="2"/>
      <c r="S71" s="2">
        <v>0</v>
      </c>
      <c r="T71" s="2">
        <v>0</v>
      </c>
      <c r="U71" s="2"/>
      <c r="V71" s="2">
        <v>0</v>
      </c>
      <c r="W71" s="2">
        <v>0</v>
      </c>
      <c r="X71" s="2"/>
      <c r="Y71" s="2">
        <v>0</v>
      </c>
      <c r="Z71" s="2">
        <v>0</v>
      </c>
      <c r="AA71" s="2"/>
      <c r="AB71" s="2">
        <v>0</v>
      </c>
      <c r="AC71" s="2">
        <v>0</v>
      </c>
      <c r="AD71" s="2" t="s">
        <v>790</v>
      </c>
      <c r="AE71" s="2">
        <v>3</v>
      </c>
      <c r="AF71" s="2">
        <v>0</v>
      </c>
      <c r="AG71" s="2"/>
      <c r="AH71" s="2">
        <v>0</v>
      </c>
      <c r="AI71" s="2">
        <v>0</v>
      </c>
      <c r="AJ71" s="2"/>
      <c r="AK71" s="2">
        <v>0</v>
      </c>
      <c r="AL71" s="2">
        <v>0</v>
      </c>
      <c r="AM71" s="2"/>
      <c r="AN71" s="2">
        <v>0</v>
      </c>
      <c r="AO71" s="2">
        <v>0</v>
      </c>
      <c r="AP71" s="2"/>
      <c r="AQ71" s="2">
        <v>0</v>
      </c>
      <c r="AR71" s="2">
        <v>0</v>
      </c>
      <c r="AS71" s="2"/>
      <c r="AT71" s="2">
        <v>0</v>
      </c>
      <c r="AU71" s="2">
        <v>0</v>
      </c>
      <c r="AV71" s="2"/>
      <c r="AW71" s="2">
        <v>0</v>
      </c>
      <c r="AX71" s="2"/>
      <c r="AY71" s="2"/>
      <c r="AZ71" s="2"/>
      <c r="BA71" s="2"/>
      <c r="BB71" s="2"/>
      <c r="BC71" s="2"/>
      <c r="BD71" s="2"/>
      <c r="BE71" s="2"/>
      <c r="BF71" s="2"/>
      <c r="BG71" s="2" t="s">
        <v>1600</v>
      </c>
      <c r="BH71" s="2"/>
      <c r="BI71" s="2"/>
      <c r="BJ71" s="2"/>
      <c r="BK71" s="2"/>
      <c r="BL71" s="2"/>
      <c r="BM71" s="2"/>
    </row>
    <row r="72" spans="1:65" ht="20.25">
      <c r="A72" s="2">
        <v>67</v>
      </c>
      <c r="B72" s="2" t="s">
        <v>791</v>
      </c>
      <c r="C72" s="2" t="s">
        <v>202</v>
      </c>
      <c r="D72" s="2">
        <v>1</v>
      </c>
      <c r="E72" s="2">
        <v>55</v>
      </c>
      <c r="F72" s="2" t="s">
        <v>792</v>
      </c>
      <c r="G72" s="2">
        <v>1</v>
      </c>
      <c r="H72" s="2">
        <v>55</v>
      </c>
      <c r="I72" s="2" t="s">
        <v>793</v>
      </c>
      <c r="J72" s="2">
        <v>1</v>
      </c>
      <c r="K72" s="2">
        <v>55</v>
      </c>
      <c r="L72" s="2" t="s">
        <v>794</v>
      </c>
      <c r="M72" s="2">
        <v>1</v>
      </c>
      <c r="N72" s="2">
        <v>55</v>
      </c>
      <c r="O72" s="2" t="s">
        <v>795</v>
      </c>
      <c r="P72" s="2">
        <v>1</v>
      </c>
      <c r="Q72" s="2">
        <v>55</v>
      </c>
      <c r="R72" s="2" t="s">
        <v>796</v>
      </c>
      <c r="S72" s="2">
        <v>1</v>
      </c>
      <c r="T72" s="2">
        <v>55</v>
      </c>
      <c r="U72" s="2" t="s">
        <v>202</v>
      </c>
      <c r="V72" s="2">
        <v>1</v>
      </c>
      <c r="W72" s="2">
        <v>55</v>
      </c>
      <c r="X72" s="2" t="s">
        <v>206</v>
      </c>
      <c r="Y72" s="2">
        <v>1</v>
      </c>
      <c r="Z72" s="2">
        <v>55</v>
      </c>
      <c r="AA72" s="2" t="s">
        <v>206</v>
      </c>
      <c r="AB72" s="2">
        <v>1</v>
      </c>
      <c r="AC72" s="2">
        <v>55</v>
      </c>
      <c r="AD72" s="2" t="s">
        <v>202</v>
      </c>
      <c r="AE72" s="2">
        <v>1</v>
      </c>
      <c r="AF72" s="2">
        <v>55</v>
      </c>
      <c r="AG72" s="2" t="s">
        <v>202</v>
      </c>
      <c r="AH72" s="2">
        <v>1</v>
      </c>
      <c r="AI72" s="2">
        <v>55</v>
      </c>
      <c r="AJ72" s="2" t="s">
        <v>206</v>
      </c>
      <c r="AK72" s="2">
        <v>1</v>
      </c>
      <c r="AL72" s="2">
        <v>55</v>
      </c>
      <c r="AM72" s="2" t="s">
        <v>206</v>
      </c>
      <c r="AN72" s="2">
        <v>1</v>
      </c>
      <c r="AO72" s="2">
        <v>55</v>
      </c>
      <c r="AP72" s="2" t="s">
        <v>206</v>
      </c>
      <c r="AQ72" s="2">
        <v>1</v>
      </c>
      <c r="AR72" s="2">
        <v>55</v>
      </c>
      <c r="AS72" s="2" t="s">
        <v>207</v>
      </c>
      <c r="AT72" s="2">
        <v>1</v>
      </c>
      <c r="AU72" s="2">
        <v>55</v>
      </c>
      <c r="AV72" s="1" t="s">
        <v>208</v>
      </c>
      <c r="AW72" s="2">
        <v>1</v>
      </c>
      <c r="AX72" s="2" t="s">
        <v>797</v>
      </c>
      <c r="AY72" s="2" t="s">
        <v>798</v>
      </c>
      <c r="AZ72" s="2" t="s">
        <v>1601</v>
      </c>
      <c r="BA72" s="2" t="s">
        <v>1602</v>
      </c>
      <c r="BB72" s="2" t="s">
        <v>1603</v>
      </c>
      <c r="BC72" s="2" t="s">
        <v>1604</v>
      </c>
      <c r="BD72" s="2" t="s">
        <v>1605</v>
      </c>
      <c r="BE72" s="2" t="s">
        <v>797</v>
      </c>
      <c r="BF72" s="2" t="s">
        <v>797</v>
      </c>
      <c r="BG72" s="2" t="s">
        <v>797</v>
      </c>
      <c r="BH72" s="2" t="s">
        <v>1606</v>
      </c>
      <c r="BI72" s="2" t="s">
        <v>797</v>
      </c>
      <c r="BJ72" s="2" t="s">
        <v>797</v>
      </c>
      <c r="BK72" s="2" t="s">
        <v>797</v>
      </c>
      <c r="BL72" s="2" t="s">
        <v>799</v>
      </c>
      <c r="BM72" s="2" t="s">
        <v>1607</v>
      </c>
    </row>
    <row r="73" spans="1:65" ht="20.25">
      <c r="A73" s="2">
        <v>68</v>
      </c>
      <c r="B73" s="2" t="s">
        <v>800</v>
      </c>
      <c r="C73" s="2"/>
      <c r="D73" s="2">
        <v>-1</v>
      </c>
      <c r="E73" s="2">
        <v>0</v>
      </c>
      <c r="F73" s="2"/>
      <c r="G73" s="2">
        <v>-1</v>
      </c>
      <c r="H73" s="2">
        <v>0</v>
      </c>
      <c r="I73" s="2" t="s">
        <v>801</v>
      </c>
      <c r="J73" s="2">
        <v>1</v>
      </c>
      <c r="K73" s="2">
        <v>665</v>
      </c>
      <c r="L73" s="2" t="s">
        <v>802</v>
      </c>
      <c r="M73" s="2">
        <v>1</v>
      </c>
      <c r="N73" s="2">
        <v>665</v>
      </c>
      <c r="O73" s="2"/>
      <c r="P73" s="2">
        <v>-1</v>
      </c>
      <c r="Q73" s="2">
        <v>0</v>
      </c>
      <c r="R73" s="2" t="s">
        <v>803</v>
      </c>
      <c r="S73" s="2">
        <v>1</v>
      </c>
      <c r="T73" s="2">
        <v>665</v>
      </c>
      <c r="U73" s="2" t="s">
        <v>803</v>
      </c>
      <c r="V73" s="2">
        <v>1</v>
      </c>
      <c r="W73" s="2">
        <v>665</v>
      </c>
      <c r="X73" s="2"/>
      <c r="Y73" s="2">
        <v>-1</v>
      </c>
      <c r="Z73" s="2">
        <v>0</v>
      </c>
      <c r="AA73" s="2"/>
      <c r="AB73" s="2">
        <v>-1</v>
      </c>
      <c r="AC73" s="2">
        <v>0</v>
      </c>
      <c r="AD73" s="2"/>
      <c r="AE73" s="2">
        <v>-1</v>
      </c>
      <c r="AF73" s="2">
        <v>0</v>
      </c>
      <c r="AG73" s="2"/>
      <c r="AH73" s="2">
        <v>-1</v>
      </c>
      <c r="AI73" s="2">
        <v>0</v>
      </c>
      <c r="AJ73" s="2"/>
      <c r="AK73" s="2">
        <v>-1</v>
      </c>
      <c r="AL73" s="2">
        <v>0</v>
      </c>
      <c r="AM73" s="2"/>
      <c r="AN73" s="2">
        <v>-1</v>
      </c>
      <c r="AO73" s="2">
        <v>0</v>
      </c>
      <c r="AP73" s="2"/>
      <c r="AQ73" s="2">
        <v>-1</v>
      </c>
      <c r="AR73" s="2">
        <v>0</v>
      </c>
      <c r="AS73" s="2" t="s">
        <v>804</v>
      </c>
      <c r="AT73" s="2">
        <v>-1</v>
      </c>
      <c r="AU73" s="2">
        <v>0</v>
      </c>
      <c r="AV73" s="1" t="s">
        <v>805</v>
      </c>
      <c r="AW73" s="2">
        <v>1</v>
      </c>
      <c r="AX73" s="2" t="s">
        <v>72</v>
      </c>
      <c r="AY73" s="2" t="s">
        <v>72</v>
      </c>
      <c r="AZ73" s="2" t="s">
        <v>1608</v>
      </c>
      <c r="BA73" s="2" t="s">
        <v>1609</v>
      </c>
      <c r="BB73" s="2" t="s">
        <v>72</v>
      </c>
      <c r="BC73" s="2" t="s">
        <v>1610</v>
      </c>
      <c r="BD73" s="2" t="s">
        <v>806</v>
      </c>
      <c r="BE73" s="2" t="s">
        <v>72</v>
      </c>
      <c r="BF73" s="2" t="s">
        <v>72</v>
      </c>
      <c r="BG73" s="2" t="s">
        <v>72</v>
      </c>
      <c r="BH73" s="2" t="s">
        <v>72</v>
      </c>
      <c r="BI73" s="2" t="s">
        <v>72</v>
      </c>
      <c r="BJ73" s="2" t="s">
        <v>72</v>
      </c>
      <c r="BK73" s="2" t="s">
        <v>72</v>
      </c>
      <c r="BL73" s="2" t="s">
        <v>807</v>
      </c>
      <c r="BM73" s="3" t="s">
        <v>1611</v>
      </c>
    </row>
    <row r="74" spans="1:65" ht="20.25">
      <c r="A74" s="2">
        <v>69</v>
      </c>
      <c r="B74" s="2" t="s">
        <v>808</v>
      </c>
      <c r="C74" s="2"/>
      <c r="D74" s="2">
        <v>-1</v>
      </c>
      <c r="E74" s="2">
        <v>0</v>
      </c>
      <c r="F74" s="2"/>
      <c r="G74" s="2">
        <v>-1</v>
      </c>
      <c r="H74" s="2">
        <v>0</v>
      </c>
      <c r="I74" s="2" t="s">
        <v>809</v>
      </c>
      <c r="J74" s="2">
        <v>-1</v>
      </c>
      <c r="K74" s="2">
        <v>0</v>
      </c>
      <c r="L74" s="2" t="s">
        <v>810</v>
      </c>
      <c r="M74" s="2">
        <v>1</v>
      </c>
      <c r="N74" s="2">
        <v>667</v>
      </c>
      <c r="O74" s="2"/>
      <c r="P74" s="2">
        <v>-1</v>
      </c>
      <c r="Q74" s="2">
        <v>0</v>
      </c>
      <c r="R74" s="2"/>
      <c r="S74" s="2">
        <v>-1</v>
      </c>
      <c r="T74" s="2">
        <v>0</v>
      </c>
      <c r="U74" s="2"/>
      <c r="V74" s="2">
        <v>-1</v>
      </c>
      <c r="W74" s="2">
        <v>0</v>
      </c>
      <c r="X74" s="2"/>
      <c r="Y74" s="2">
        <v>-1</v>
      </c>
      <c r="Z74" s="2">
        <v>0</v>
      </c>
      <c r="AA74" s="2"/>
      <c r="AB74" s="2">
        <v>-1</v>
      </c>
      <c r="AC74" s="2">
        <v>0</v>
      </c>
      <c r="AD74" s="2"/>
      <c r="AE74" s="2">
        <v>-1</v>
      </c>
      <c r="AF74" s="2">
        <v>0</v>
      </c>
      <c r="AG74" s="2"/>
      <c r="AH74" s="2">
        <v>-1</v>
      </c>
      <c r="AI74" s="2">
        <v>0</v>
      </c>
      <c r="AJ74" s="2"/>
      <c r="AK74" s="2">
        <v>-1</v>
      </c>
      <c r="AL74" s="2">
        <v>0</v>
      </c>
      <c r="AM74" s="2"/>
      <c r="AN74" s="2">
        <v>-1</v>
      </c>
      <c r="AO74" s="2">
        <v>0</v>
      </c>
      <c r="AP74" s="2"/>
      <c r="AQ74" s="2">
        <v>-1</v>
      </c>
      <c r="AR74" s="2">
        <v>0</v>
      </c>
      <c r="AS74" s="2"/>
      <c r="AT74" s="2">
        <v>-1</v>
      </c>
      <c r="AU74" s="2">
        <v>0</v>
      </c>
      <c r="AV74" s="2"/>
      <c r="AW74" s="2">
        <v>0</v>
      </c>
      <c r="AX74" s="2" t="s">
        <v>72</v>
      </c>
      <c r="AY74" s="2" t="s">
        <v>72</v>
      </c>
      <c r="AZ74" s="2" t="s">
        <v>1612</v>
      </c>
      <c r="BA74" s="2" t="s">
        <v>1613</v>
      </c>
      <c r="BB74" s="2" t="s">
        <v>72</v>
      </c>
      <c r="BC74" s="2" t="s">
        <v>72</v>
      </c>
      <c r="BD74" s="2" t="s">
        <v>72</v>
      </c>
      <c r="BE74" s="2" t="s">
        <v>72</v>
      </c>
      <c r="BF74" s="2" t="s">
        <v>72</v>
      </c>
      <c r="BG74" s="2" t="s">
        <v>72</v>
      </c>
      <c r="BH74" s="2" t="s">
        <v>72</v>
      </c>
      <c r="BI74" s="2" t="s">
        <v>72</v>
      </c>
      <c r="BJ74" s="2" t="s">
        <v>72</v>
      </c>
      <c r="BK74" s="2" t="s">
        <v>72</v>
      </c>
      <c r="BL74" s="2" t="s">
        <v>1614</v>
      </c>
      <c r="BM74" s="2" t="s">
        <v>389</v>
      </c>
    </row>
    <row r="75" spans="1:65" ht="20.25">
      <c r="A75" s="2">
        <v>70</v>
      </c>
      <c r="B75" s="2" t="s">
        <v>811</v>
      </c>
      <c r="C75" s="2"/>
      <c r="D75" s="2">
        <v>-1</v>
      </c>
      <c r="E75" s="2">
        <v>0</v>
      </c>
      <c r="F75" s="2"/>
      <c r="G75" s="2">
        <v>-1</v>
      </c>
      <c r="H75" s="2">
        <v>0</v>
      </c>
      <c r="I75" s="2" t="s">
        <v>812</v>
      </c>
      <c r="J75" s="2">
        <v>1</v>
      </c>
      <c r="K75" s="2">
        <v>487</v>
      </c>
      <c r="L75" s="2" t="s">
        <v>308</v>
      </c>
      <c r="M75" s="2">
        <v>2</v>
      </c>
      <c r="N75" s="2">
        <v>169</v>
      </c>
      <c r="O75" s="2" t="s">
        <v>308</v>
      </c>
      <c r="P75" s="2">
        <v>2</v>
      </c>
      <c r="Q75" s="2">
        <v>169</v>
      </c>
      <c r="R75" s="2" t="s">
        <v>308</v>
      </c>
      <c r="S75" s="2">
        <v>2</v>
      </c>
      <c r="T75" s="2">
        <v>169</v>
      </c>
      <c r="U75" s="2" t="s">
        <v>308</v>
      </c>
      <c r="V75" s="2">
        <v>2</v>
      </c>
      <c r="W75" s="2">
        <v>169</v>
      </c>
      <c r="X75" s="2"/>
      <c r="Y75" s="2">
        <v>-1</v>
      </c>
      <c r="Z75" s="2">
        <v>0</v>
      </c>
      <c r="AA75" s="2"/>
      <c r="AB75" s="2">
        <v>-1</v>
      </c>
      <c r="AC75" s="2">
        <v>0</v>
      </c>
      <c r="AD75" s="2"/>
      <c r="AE75" s="2">
        <v>-1</v>
      </c>
      <c r="AF75" s="2">
        <v>0</v>
      </c>
      <c r="AG75" s="2"/>
      <c r="AH75" s="2">
        <v>-1</v>
      </c>
      <c r="AI75" s="2">
        <v>0</v>
      </c>
      <c r="AJ75" s="2"/>
      <c r="AK75" s="2">
        <v>-1</v>
      </c>
      <c r="AL75" s="2">
        <v>0</v>
      </c>
      <c r="AM75" s="2"/>
      <c r="AN75" s="2">
        <v>-1</v>
      </c>
      <c r="AO75" s="2">
        <v>0</v>
      </c>
      <c r="AP75" s="2"/>
      <c r="AQ75" s="2">
        <v>-1</v>
      </c>
      <c r="AR75" s="2">
        <v>0</v>
      </c>
      <c r="AS75" s="2" t="s">
        <v>813</v>
      </c>
      <c r="AT75" s="2">
        <v>2</v>
      </c>
      <c r="AU75" s="2">
        <v>172</v>
      </c>
      <c r="AV75" s="1" t="s">
        <v>311</v>
      </c>
      <c r="AW75" s="2">
        <v>2</v>
      </c>
      <c r="AX75" s="2" t="s">
        <v>1615</v>
      </c>
      <c r="AY75" s="2" t="s">
        <v>1616</v>
      </c>
      <c r="AZ75" s="2" t="s">
        <v>1617</v>
      </c>
      <c r="BA75" s="2" t="s">
        <v>1618</v>
      </c>
      <c r="BB75" s="2" t="s">
        <v>814</v>
      </c>
      <c r="BC75" s="2" t="s">
        <v>1619</v>
      </c>
      <c r="BD75" s="2" t="s">
        <v>1619</v>
      </c>
      <c r="BE75" s="2" t="s">
        <v>72</v>
      </c>
      <c r="BF75" s="2" t="s">
        <v>72</v>
      </c>
      <c r="BG75" s="2" t="s">
        <v>72</v>
      </c>
      <c r="BH75" s="2" t="s">
        <v>72</v>
      </c>
      <c r="BI75" s="2" t="s">
        <v>72</v>
      </c>
      <c r="BJ75" s="2" t="s">
        <v>72</v>
      </c>
      <c r="BK75" s="2" t="s">
        <v>72</v>
      </c>
      <c r="BL75" s="2" t="s">
        <v>482</v>
      </c>
      <c r="BM75" s="2" t="s">
        <v>1620</v>
      </c>
    </row>
    <row r="76" spans="1:65" ht="20.25">
      <c r="A76" s="2">
        <v>71</v>
      </c>
      <c r="B76" s="2" t="s">
        <v>815</v>
      </c>
      <c r="C76" s="2" t="s">
        <v>816</v>
      </c>
      <c r="D76" s="2">
        <v>1</v>
      </c>
      <c r="E76" s="2">
        <v>120</v>
      </c>
      <c r="F76" s="2"/>
      <c r="G76" s="2">
        <v>-1</v>
      </c>
      <c r="H76" s="2">
        <v>-1</v>
      </c>
      <c r="I76" s="2" t="s">
        <v>816</v>
      </c>
      <c r="J76" s="2">
        <v>1</v>
      </c>
      <c r="K76" s="2">
        <v>120</v>
      </c>
      <c r="L76" s="2" t="s">
        <v>817</v>
      </c>
      <c r="M76" s="2">
        <v>1</v>
      </c>
      <c r="N76" s="2">
        <v>120</v>
      </c>
      <c r="O76" s="2" t="s">
        <v>818</v>
      </c>
      <c r="P76" s="2">
        <v>1</v>
      </c>
      <c r="Q76" s="2">
        <v>120</v>
      </c>
      <c r="R76" s="2" t="s">
        <v>819</v>
      </c>
      <c r="S76" s="2">
        <v>1</v>
      </c>
      <c r="T76" s="2">
        <v>120</v>
      </c>
      <c r="U76" s="2" t="s">
        <v>820</v>
      </c>
      <c r="V76" s="2">
        <v>1</v>
      </c>
      <c r="W76" s="2">
        <v>120</v>
      </c>
      <c r="X76" s="2" t="s">
        <v>818</v>
      </c>
      <c r="Y76" s="2">
        <v>1</v>
      </c>
      <c r="Z76" s="2">
        <v>120</v>
      </c>
      <c r="AA76" s="2"/>
      <c r="AB76" s="2">
        <v>-1</v>
      </c>
      <c r="AC76" s="2">
        <v>0</v>
      </c>
      <c r="AD76" s="2"/>
      <c r="AE76" s="2">
        <v>-1</v>
      </c>
      <c r="AF76" s="2">
        <v>0</v>
      </c>
      <c r="AG76" s="2"/>
      <c r="AH76" s="2">
        <v>-1</v>
      </c>
      <c r="AI76" s="2">
        <v>0</v>
      </c>
      <c r="AJ76" s="2"/>
      <c r="AK76" s="2">
        <v>-1</v>
      </c>
      <c r="AL76" s="2">
        <v>0</v>
      </c>
      <c r="AM76" s="2"/>
      <c r="AN76" s="2">
        <v>-1</v>
      </c>
      <c r="AO76" s="2">
        <v>0</v>
      </c>
      <c r="AP76" s="2"/>
      <c r="AQ76" s="2">
        <v>-1</v>
      </c>
      <c r="AR76" s="2">
        <v>0</v>
      </c>
      <c r="AS76" s="2" t="s">
        <v>819</v>
      </c>
      <c r="AT76" s="2">
        <v>1</v>
      </c>
      <c r="AU76" s="2">
        <v>120</v>
      </c>
      <c r="AV76" s="1" t="s">
        <v>821</v>
      </c>
      <c r="AW76" s="2">
        <v>1</v>
      </c>
      <c r="AX76" s="2" t="s">
        <v>1621</v>
      </c>
      <c r="AY76" s="2" t="s">
        <v>72</v>
      </c>
      <c r="AZ76" s="2" t="s">
        <v>1622</v>
      </c>
      <c r="BA76" s="2" t="s">
        <v>1623</v>
      </c>
      <c r="BB76" s="2" t="s">
        <v>822</v>
      </c>
      <c r="BC76" s="2" t="s">
        <v>1624</v>
      </c>
      <c r="BD76" s="2" t="s">
        <v>1624</v>
      </c>
      <c r="BE76" s="2" t="s">
        <v>822</v>
      </c>
      <c r="BF76" s="2" t="s">
        <v>72</v>
      </c>
      <c r="BG76" s="2" t="s">
        <v>72</v>
      </c>
      <c r="BH76" s="2" t="s">
        <v>72</v>
      </c>
      <c r="BI76" s="2" t="s">
        <v>72</v>
      </c>
      <c r="BJ76" s="2" t="s">
        <v>72</v>
      </c>
      <c r="BK76" s="2" t="s">
        <v>72</v>
      </c>
      <c r="BL76" s="2" t="s">
        <v>1625</v>
      </c>
      <c r="BM76" s="2" t="s">
        <v>1626</v>
      </c>
    </row>
    <row r="77" spans="1:65" ht="20.25">
      <c r="A77" s="2">
        <v>72</v>
      </c>
      <c r="B77" s="2" t="s">
        <v>823</v>
      </c>
      <c r="C77" s="2" t="s">
        <v>824</v>
      </c>
      <c r="D77" s="2">
        <v>1</v>
      </c>
      <c r="E77" s="2">
        <v>121</v>
      </c>
      <c r="F77" s="2" t="s">
        <v>824</v>
      </c>
      <c r="G77" s="2">
        <v>1</v>
      </c>
      <c r="H77" s="2">
        <v>121</v>
      </c>
      <c r="I77" s="2" t="s">
        <v>824</v>
      </c>
      <c r="J77" s="2">
        <v>1</v>
      </c>
      <c r="K77" s="2">
        <v>121</v>
      </c>
      <c r="L77" s="2" t="s">
        <v>825</v>
      </c>
      <c r="M77" s="2">
        <v>1</v>
      </c>
      <c r="N77" s="2">
        <v>121</v>
      </c>
      <c r="O77" s="2" t="s">
        <v>826</v>
      </c>
      <c r="P77" s="2">
        <v>1</v>
      </c>
      <c r="Q77" s="2">
        <v>121</v>
      </c>
      <c r="R77" s="2" t="s">
        <v>827</v>
      </c>
      <c r="S77" s="2">
        <v>1</v>
      </c>
      <c r="T77" s="2">
        <v>121</v>
      </c>
      <c r="U77" s="2" t="s">
        <v>827</v>
      </c>
      <c r="V77" s="2">
        <v>1</v>
      </c>
      <c r="W77" s="2">
        <v>121</v>
      </c>
      <c r="X77" s="2" t="s">
        <v>824</v>
      </c>
      <c r="Y77" s="2">
        <v>1</v>
      </c>
      <c r="Z77" s="2">
        <v>121</v>
      </c>
      <c r="AA77" s="2" t="s">
        <v>824</v>
      </c>
      <c r="AB77" s="2">
        <v>1</v>
      </c>
      <c r="AC77" s="2">
        <v>121</v>
      </c>
      <c r="AD77" s="2" t="s">
        <v>824</v>
      </c>
      <c r="AE77" s="2">
        <v>1</v>
      </c>
      <c r="AF77" s="2">
        <v>121</v>
      </c>
      <c r="AG77" s="2" t="s">
        <v>824</v>
      </c>
      <c r="AH77" s="2">
        <v>1</v>
      </c>
      <c r="AI77" s="2">
        <v>121</v>
      </c>
      <c r="AJ77" s="2" t="s">
        <v>824</v>
      </c>
      <c r="AK77" s="2">
        <v>1</v>
      </c>
      <c r="AL77" s="2">
        <v>121</v>
      </c>
      <c r="AM77" s="2" t="s">
        <v>824</v>
      </c>
      <c r="AN77" s="2">
        <v>1</v>
      </c>
      <c r="AO77" s="2">
        <v>121</v>
      </c>
      <c r="AP77" s="2" t="s">
        <v>824</v>
      </c>
      <c r="AQ77" s="2">
        <v>1</v>
      </c>
      <c r="AR77" s="2">
        <v>121</v>
      </c>
      <c r="AS77" s="2" t="s">
        <v>828</v>
      </c>
      <c r="AT77" s="2">
        <v>1</v>
      </c>
      <c r="AU77" s="2">
        <v>121</v>
      </c>
      <c r="AV77" s="1" t="s">
        <v>829</v>
      </c>
      <c r="AW77" s="2">
        <v>1</v>
      </c>
      <c r="AX77" s="2" t="s">
        <v>419</v>
      </c>
      <c r="AY77" s="2" t="s">
        <v>788</v>
      </c>
      <c r="AZ77" s="2" t="s">
        <v>1627</v>
      </c>
      <c r="BA77" s="2" t="s">
        <v>1628</v>
      </c>
      <c r="BB77" s="2" t="s">
        <v>830</v>
      </c>
      <c r="BC77" s="2" t="s">
        <v>1629</v>
      </c>
      <c r="BD77" s="2" t="s">
        <v>1629</v>
      </c>
      <c r="BE77" s="2" t="s">
        <v>830</v>
      </c>
      <c r="BF77" s="2" t="s">
        <v>830</v>
      </c>
      <c r="BG77" s="2" t="s">
        <v>830</v>
      </c>
      <c r="BH77" s="2" t="s">
        <v>830</v>
      </c>
      <c r="BI77" s="2" t="s">
        <v>830</v>
      </c>
      <c r="BJ77" s="2" t="s">
        <v>830</v>
      </c>
      <c r="BK77" s="2" t="s">
        <v>830</v>
      </c>
      <c r="BL77" s="2" t="s">
        <v>831</v>
      </c>
      <c r="BM77" s="2" t="s">
        <v>1630</v>
      </c>
    </row>
    <row r="78" spans="1:65" ht="20.25">
      <c r="A78" s="2">
        <v>73</v>
      </c>
      <c r="B78" s="2" t="s">
        <v>832</v>
      </c>
      <c r="C78" s="2" t="s">
        <v>833</v>
      </c>
      <c r="D78" s="2">
        <v>1</v>
      </c>
      <c r="E78" s="2">
        <v>248</v>
      </c>
      <c r="F78" s="2"/>
      <c r="G78" s="2">
        <v>-1</v>
      </c>
      <c r="H78" s="2">
        <v>-1</v>
      </c>
      <c r="I78" s="2" t="s">
        <v>834</v>
      </c>
      <c r="J78" s="2">
        <v>1</v>
      </c>
      <c r="K78" s="2">
        <v>248</v>
      </c>
      <c r="L78" s="2" t="s">
        <v>835</v>
      </c>
      <c r="M78" s="2">
        <v>1</v>
      </c>
      <c r="N78" s="2">
        <v>248</v>
      </c>
      <c r="O78" s="2" t="s">
        <v>833</v>
      </c>
      <c r="P78" s="2">
        <v>1</v>
      </c>
      <c r="Q78" s="2">
        <v>248</v>
      </c>
      <c r="R78" s="2" t="s">
        <v>833</v>
      </c>
      <c r="S78" s="2">
        <v>1</v>
      </c>
      <c r="T78" s="2">
        <v>248</v>
      </c>
      <c r="U78" s="2" t="s">
        <v>833</v>
      </c>
      <c r="V78" s="2">
        <v>1</v>
      </c>
      <c r="W78" s="2">
        <v>248</v>
      </c>
      <c r="X78" s="2" t="s">
        <v>833</v>
      </c>
      <c r="Y78" s="2">
        <v>1</v>
      </c>
      <c r="Z78" s="2">
        <v>248</v>
      </c>
      <c r="AA78" s="2" t="s">
        <v>836</v>
      </c>
      <c r="AB78" s="2">
        <v>2</v>
      </c>
      <c r="AC78" s="2">
        <v>42</v>
      </c>
      <c r="AD78" s="2" t="s">
        <v>833</v>
      </c>
      <c r="AE78" s="2">
        <v>1</v>
      </c>
      <c r="AF78" s="2">
        <v>248</v>
      </c>
      <c r="AG78" s="2"/>
      <c r="AH78" s="2">
        <v>-1</v>
      </c>
      <c r="AI78" s="2">
        <v>0</v>
      </c>
      <c r="AJ78" s="2" t="s">
        <v>833</v>
      </c>
      <c r="AK78" s="2">
        <v>1</v>
      </c>
      <c r="AL78" s="2">
        <v>248</v>
      </c>
      <c r="AM78" s="2" t="s">
        <v>833</v>
      </c>
      <c r="AN78" s="2">
        <v>1</v>
      </c>
      <c r="AO78" s="2">
        <v>248</v>
      </c>
      <c r="AP78" s="2" t="s">
        <v>833</v>
      </c>
      <c r="AQ78" s="2">
        <v>1</v>
      </c>
      <c r="AR78" s="2">
        <v>248</v>
      </c>
      <c r="AS78" s="2" t="s">
        <v>837</v>
      </c>
      <c r="AT78" s="2">
        <v>1</v>
      </c>
      <c r="AU78" s="2">
        <v>248</v>
      </c>
      <c r="AV78" s="1" t="s">
        <v>838</v>
      </c>
      <c r="AW78" s="2">
        <v>1</v>
      </c>
      <c r="AX78" s="2" t="s">
        <v>839</v>
      </c>
      <c r="AY78" s="2" t="s">
        <v>72</v>
      </c>
      <c r="AZ78" s="2" t="s">
        <v>1631</v>
      </c>
      <c r="BA78" s="2" t="s">
        <v>1632</v>
      </c>
      <c r="BB78" s="2" t="s">
        <v>839</v>
      </c>
      <c r="BC78" s="2" t="s">
        <v>1633</v>
      </c>
      <c r="BD78" s="2" t="s">
        <v>1633</v>
      </c>
      <c r="BE78" s="2" t="s">
        <v>839</v>
      </c>
      <c r="BF78" s="2" t="s">
        <v>840</v>
      </c>
      <c r="BG78" s="2" t="s">
        <v>839</v>
      </c>
      <c r="BH78" s="2" t="s">
        <v>72</v>
      </c>
      <c r="BI78" s="2" t="s">
        <v>839</v>
      </c>
      <c r="BJ78" s="2" t="s">
        <v>839</v>
      </c>
      <c r="BK78" s="2" t="s">
        <v>839</v>
      </c>
      <c r="BL78" s="2" t="s">
        <v>1634</v>
      </c>
      <c r="BM78" s="2" t="s">
        <v>1635</v>
      </c>
    </row>
    <row r="79" spans="1:65" ht="20.25">
      <c r="A79" s="2">
        <v>74</v>
      </c>
      <c r="B79" s="2" t="s">
        <v>841</v>
      </c>
      <c r="C79" s="2" t="s">
        <v>842</v>
      </c>
      <c r="D79" s="2">
        <v>1</v>
      </c>
      <c r="E79" s="2">
        <v>291</v>
      </c>
      <c r="F79" s="2" t="s">
        <v>159</v>
      </c>
      <c r="G79" s="2">
        <v>1</v>
      </c>
      <c r="H79" s="2">
        <v>291</v>
      </c>
      <c r="I79" s="2" t="s">
        <v>843</v>
      </c>
      <c r="J79" s="2">
        <v>1</v>
      </c>
      <c r="K79" s="2">
        <v>291</v>
      </c>
      <c r="L79" s="2" t="s">
        <v>844</v>
      </c>
      <c r="M79" s="2">
        <v>1</v>
      </c>
      <c r="N79" s="2">
        <v>291</v>
      </c>
      <c r="O79" s="2" t="s">
        <v>842</v>
      </c>
      <c r="P79" s="2">
        <v>1</v>
      </c>
      <c r="Q79" s="2">
        <v>291</v>
      </c>
      <c r="R79" s="2" t="s">
        <v>159</v>
      </c>
      <c r="S79" s="2">
        <v>1</v>
      </c>
      <c r="T79" s="2">
        <v>291</v>
      </c>
      <c r="U79" s="2" t="s">
        <v>845</v>
      </c>
      <c r="V79" s="2">
        <v>1</v>
      </c>
      <c r="W79" s="2">
        <v>291</v>
      </c>
      <c r="X79" s="2" t="s">
        <v>846</v>
      </c>
      <c r="Y79" s="2">
        <v>1</v>
      </c>
      <c r="Z79" s="2">
        <v>291</v>
      </c>
      <c r="AA79" s="2" t="s">
        <v>847</v>
      </c>
      <c r="AB79" s="2">
        <v>1</v>
      </c>
      <c r="AC79" s="2">
        <v>291</v>
      </c>
      <c r="AD79" s="2" t="s">
        <v>846</v>
      </c>
      <c r="AE79" s="2">
        <v>1</v>
      </c>
      <c r="AF79" s="2">
        <v>291</v>
      </c>
      <c r="AG79" s="2" t="s">
        <v>846</v>
      </c>
      <c r="AH79" s="2">
        <v>1</v>
      </c>
      <c r="AI79" s="2">
        <v>291</v>
      </c>
      <c r="AJ79" s="2" t="s">
        <v>848</v>
      </c>
      <c r="AK79" s="2">
        <v>1</v>
      </c>
      <c r="AL79" s="2">
        <v>291</v>
      </c>
      <c r="AM79" s="2" t="s">
        <v>847</v>
      </c>
      <c r="AN79" s="2">
        <v>1</v>
      </c>
      <c r="AO79" s="2">
        <v>291</v>
      </c>
      <c r="AP79" s="2" t="s">
        <v>849</v>
      </c>
      <c r="AQ79" s="2">
        <v>1</v>
      </c>
      <c r="AR79" s="2">
        <v>291</v>
      </c>
      <c r="AS79" s="2" t="s">
        <v>850</v>
      </c>
      <c r="AT79" s="2">
        <v>1</v>
      </c>
      <c r="AU79" s="2">
        <v>291</v>
      </c>
      <c r="AV79" s="1" t="s">
        <v>851</v>
      </c>
      <c r="AW79" s="2">
        <v>1</v>
      </c>
      <c r="AX79" s="2" t="s">
        <v>852</v>
      </c>
      <c r="AY79" s="2" t="s">
        <v>853</v>
      </c>
      <c r="AZ79" s="2" t="s">
        <v>1636</v>
      </c>
      <c r="BA79" s="2" t="s">
        <v>1637</v>
      </c>
      <c r="BB79" s="2" t="s">
        <v>853</v>
      </c>
      <c r="BC79" s="2" t="s">
        <v>1638</v>
      </c>
      <c r="BD79" s="2" t="s">
        <v>1638</v>
      </c>
      <c r="BE79" s="2" t="s">
        <v>852</v>
      </c>
      <c r="BF79" s="2" t="s">
        <v>852</v>
      </c>
      <c r="BG79" s="2" t="s">
        <v>852</v>
      </c>
      <c r="BH79" s="2" t="s">
        <v>852</v>
      </c>
      <c r="BI79" s="2" t="s">
        <v>852</v>
      </c>
      <c r="BJ79" s="2" t="s">
        <v>852</v>
      </c>
      <c r="BK79" s="2" t="s">
        <v>852</v>
      </c>
      <c r="BL79" s="2" t="s">
        <v>191</v>
      </c>
      <c r="BM79" s="2" t="s">
        <v>1639</v>
      </c>
    </row>
    <row r="80" spans="1:65" ht="20.25">
      <c r="A80" s="2">
        <v>75</v>
      </c>
      <c r="B80" s="2" t="s">
        <v>854</v>
      </c>
      <c r="C80" s="2" t="s">
        <v>855</v>
      </c>
      <c r="D80" s="2">
        <v>1</v>
      </c>
      <c r="E80" s="2">
        <v>97</v>
      </c>
      <c r="F80" s="2" t="s">
        <v>856</v>
      </c>
      <c r="G80" s="2">
        <v>1</v>
      </c>
      <c r="H80" s="2">
        <v>97</v>
      </c>
      <c r="I80" s="2" t="s">
        <v>857</v>
      </c>
      <c r="J80" s="2">
        <v>1</v>
      </c>
      <c r="K80" s="2">
        <v>97</v>
      </c>
      <c r="L80" s="2" t="s">
        <v>858</v>
      </c>
      <c r="M80" s="2">
        <v>1</v>
      </c>
      <c r="N80" s="2">
        <v>97</v>
      </c>
      <c r="O80" s="2" t="s">
        <v>859</v>
      </c>
      <c r="P80" s="2">
        <v>1</v>
      </c>
      <c r="Q80" s="2">
        <v>97</v>
      </c>
      <c r="R80" s="2" t="s">
        <v>859</v>
      </c>
      <c r="S80" s="2">
        <v>1</v>
      </c>
      <c r="T80" s="2">
        <v>97</v>
      </c>
      <c r="U80" s="2" t="s">
        <v>859</v>
      </c>
      <c r="V80" s="2">
        <v>1</v>
      </c>
      <c r="W80" s="2">
        <v>97</v>
      </c>
      <c r="X80" s="2" t="s">
        <v>860</v>
      </c>
      <c r="Y80" s="2">
        <v>1</v>
      </c>
      <c r="Z80" s="2">
        <v>97</v>
      </c>
      <c r="AA80" s="2" t="s">
        <v>860</v>
      </c>
      <c r="AB80" s="2">
        <v>1</v>
      </c>
      <c r="AC80" s="2">
        <v>97</v>
      </c>
      <c r="AD80" s="2" t="s">
        <v>857</v>
      </c>
      <c r="AE80" s="2">
        <v>1</v>
      </c>
      <c r="AF80" s="2">
        <v>97</v>
      </c>
      <c r="AG80" s="2" t="s">
        <v>857</v>
      </c>
      <c r="AH80" s="2">
        <v>1</v>
      </c>
      <c r="AI80" s="2">
        <v>97</v>
      </c>
      <c r="AJ80" s="2" t="s">
        <v>860</v>
      </c>
      <c r="AK80" s="2">
        <v>1</v>
      </c>
      <c r="AL80" s="2">
        <v>97</v>
      </c>
      <c r="AM80" s="2" t="s">
        <v>857</v>
      </c>
      <c r="AN80" s="2">
        <v>1</v>
      </c>
      <c r="AO80" s="2">
        <v>97</v>
      </c>
      <c r="AP80" s="2" t="s">
        <v>857</v>
      </c>
      <c r="AQ80" s="2">
        <v>1</v>
      </c>
      <c r="AR80" s="2">
        <v>97</v>
      </c>
      <c r="AS80" s="2" t="s">
        <v>441</v>
      </c>
      <c r="AT80" s="2">
        <v>1</v>
      </c>
      <c r="AU80" s="2">
        <v>97</v>
      </c>
      <c r="AV80" s="1" t="s">
        <v>861</v>
      </c>
      <c r="AW80" s="2">
        <v>1</v>
      </c>
      <c r="AX80" s="2" t="s">
        <v>862</v>
      </c>
      <c r="AY80" s="2" t="s">
        <v>862</v>
      </c>
      <c r="AZ80" s="2" t="s">
        <v>1640</v>
      </c>
      <c r="BA80" s="2" t="s">
        <v>1641</v>
      </c>
      <c r="BB80" s="2" t="s">
        <v>1642</v>
      </c>
      <c r="BC80" s="2" t="s">
        <v>1643</v>
      </c>
      <c r="BD80" s="2" t="s">
        <v>1644</v>
      </c>
      <c r="BE80" s="2" t="s">
        <v>863</v>
      </c>
      <c r="BF80" s="2" t="s">
        <v>863</v>
      </c>
      <c r="BG80" s="2" t="s">
        <v>863</v>
      </c>
      <c r="BH80" s="2" t="s">
        <v>863</v>
      </c>
      <c r="BI80" s="2" t="s">
        <v>863</v>
      </c>
      <c r="BJ80" s="2" t="s">
        <v>863</v>
      </c>
      <c r="BK80" s="2" t="s">
        <v>1645</v>
      </c>
      <c r="BL80" s="2" t="s">
        <v>1646</v>
      </c>
      <c r="BM80" s="2" t="s">
        <v>1647</v>
      </c>
    </row>
    <row r="81" spans="1:65" ht="20.25">
      <c r="A81" s="2">
        <v>76</v>
      </c>
      <c r="B81" s="2" t="s">
        <v>864</v>
      </c>
      <c r="C81" s="2" t="s">
        <v>540</v>
      </c>
      <c r="D81" s="2">
        <v>1</v>
      </c>
      <c r="E81" s="2">
        <v>394</v>
      </c>
      <c r="F81" s="2" t="s">
        <v>865</v>
      </c>
      <c r="G81" s="2">
        <v>1</v>
      </c>
      <c r="H81" s="2">
        <v>394</v>
      </c>
      <c r="I81" s="2" t="s">
        <v>866</v>
      </c>
      <c r="J81" s="2">
        <v>2</v>
      </c>
      <c r="K81" s="2">
        <v>700</v>
      </c>
      <c r="L81" s="2" t="s">
        <v>867</v>
      </c>
      <c r="M81" s="2">
        <v>3</v>
      </c>
      <c r="N81" s="2">
        <v>417</v>
      </c>
      <c r="O81" s="2" t="s">
        <v>867</v>
      </c>
      <c r="P81" s="2">
        <v>3</v>
      </c>
      <c r="Q81" s="2">
        <v>417</v>
      </c>
      <c r="R81" s="2" t="s">
        <v>868</v>
      </c>
      <c r="S81" s="2">
        <v>3</v>
      </c>
      <c r="T81" s="2">
        <v>417</v>
      </c>
      <c r="U81" s="2" t="s">
        <v>867</v>
      </c>
      <c r="V81" s="2">
        <v>3</v>
      </c>
      <c r="W81" s="2">
        <v>417</v>
      </c>
      <c r="X81" s="2" t="s">
        <v>540</v>
      </c>
      <c r="Y81" s="2">
        <v>1</v>
      </c>
      <c r="Z81" s="2">
        <v>394</v>
      </c>
      <c r="AA81" s="2" t="s">
        <v>540</v>
      </c>
      <c r="AB81" s="2">
        <v>1</v>
      </c>
      <c r="AC81" s="2">
        <v>394</v>
      </c>
      <c r="AD81" s="2" t="s">
        <v>869</v>
      </c>
      <c r="AE81" s="2">
        <v>3</v>
      </c>
      <c r="AF81" s="2">
        <v>417</v>
      </c>
      <c r="AG81" s="2" t="s">
        <v>540</v>
      </c>
      <c r="AH81" s="2">
        <v>1</v>
      </c>
      <c r="AI81" s="2">
        <v>394</v>
      </c>
      <c r="AJ81" s="2" t="s">
        <v>540</v>
      </c>
      <c r="AK81" s="2">
        <v>1</v>
      </c>
      <c r="AL81" s="2">
        <v>394</v>
      </c>
      <c r="AM81" s="2" t="s">
        <v>540</v>
      </c>
      <c r="AN81" s="2">
        <v>1</v>
      </c>
      <c r="AO81" s="2">
        <v>394</v>
      </c>
      <c r="AP81" s="2" t="s">
        <v>577</v>
      </c>
      <c r="AQ81" s="2">
        <v>1</v>
      </c>
      <c r="AR81" s="2">
        <v>394</v>
      </c>
      <c r="AS81" s="2" t="s">
        <v>870</v>
      </c>
      <c r="AT81" s="2">
        <v>3</v>
      </c>
      <c r="AU81" s="2">
        <v>417</v>
      </c>
      <c r="AV81" s="1" t="s">
        <v>871</v>
      </c>
      <c r="AW81" s="2">
        <v>3</v>
      </c>
      <c r="AX81" s="2" t="s">
        <v>872</v>
      </c>
      <c r="AY81" s="2" t="s">
        <v>873</v>
      </c>
      <c r="AZ81" s="2" t="s">
        <v>874</v>
      </c>
      <c r="BA81" s="2" t="s">
        <v>1648</v>
      </c>
      <c r="BB81" s="2" t="s">
        <v>875</v>
      </c>
      <c r="BC81" s="2" t="s">
        <v>1649</v>
      </c>
      <c r="BD81" s="2" t="s">
        <v>1649</v>
      </c>
      <c r="BE81" s="2" t="s">
        <v>876</v>
      </c>
      <c r="BF81" s="2" t="s">
        <v>876</v>
      </c>
      <c r="BG81" s="2" t="s">
        <v>875</v>
      </c>
      <c r="BH81" s="2" t="s">
        <v>876</v>
      </c>
      <c r="BI81" s="2" t="s">
        <v>876</v>
      </c>
      <c r="BJ81" s="2" t="s">
        <v>876</v>
      </c>
      <c r="BK81" s="2" t="s">
        <v>876</v>
      </c>
      <c r="BL81" s="2" t="s">
        <v>1650</v>
      </c>
      <c r="BM81" s="2" t="s">
        <v>1651</v>
      </c>
    </row>
    <row r="82" spans="1:65" ht="20.25">
      <c r="A82" s="2">
        <v>77</v>
      </c>
      <c r="B82" s="2" t="s">
        <v>877</v>
      </c>
      <c r="C82" s="2" t="s">
        <v>878</v>
      </c>
      <c r="D82" s="2">
        <v>1</v>
      </c>
      <c r="E82" s="2">
        <v>671</v>
      </c>
      <c r="F82" s="2" t="s">
        <v>878</v>
      </c>
      <c r="G82" s="2">
        <v>1</v>
      </c>
      <c r="H82" s="2">
        <v>671</v>
      </c>
      <c r="I82" s="2" t="s">
        <v>878</v>
      </c>
      <c r="J82" s="2">
        <v>1</v>
      </c>
      <c r="K82" s="2">
        <v>671</v>
      </c>
      <c r="L82" s="2" t="s">
        <v>879</v>
      </c>
      <c r="M82" s="2">
        <v>2</v>
      </c>
      <c r="N82" s="2">
        <v>220</v>
      </c>
      <c r="O82" s="2" t="s">
        <v>879</v>
      </c>
      <c r="P82" s="2">
        <v>2</v>
      </c>
      <c r="Q82" s="2">
        <v>220</v>
      </c>
      <c r="R82" s="2" t="s">
        <v>879</v>
      </c>
      <c r="S82" s="2">
        <v>2</v>
      </c>
      <c r="T82" s="2">
        <v>220</v>
      </c>
      <c r="U82" s="2" t="s">
        <v>880</v>
      </c>
      <c r="V82" s="2">
        <v>3</v>
      </c>
      <c r="W82" s="2">
        <v>396</v>
      </c>
      <c r="X82" s="2" t="s">
        <v>881</v>
      </c>
      <c r="Y82" s="2">
        <v>4</v>
      </c>
      <c r="Z82" s="2">
        <v>0</v>
      </c>
      <c r="AA82" s="2" t="s">
        <v>881</v>
      </c>
      <c r="AB82" s="2">
        <v>4</v>
      </c>
      <c r="AC82" s="2">
        <v>0</v>
      </c>
      <c r="AD82" s="2" t="s">
        <v>882</v>
      </c>
      <c r="AE82" s="2">
        <v>5</v>
      </c>
      <c r="AF82" s="2">
        <v>0</v>
      </c>
      <c r="AG82" s="2" t="s">
        <v>882</v>
      </c>
      <c r="AH82" s="2">
        <v>5</v>
      </c>
      <c r="AI82" s="2">
        <v>0</v>
      </c>
      <c r="AJ82" s="2" t="s">
        <v>881</v>
      </c>
      <c r="AK82" s="2">
        <v>4</v>
      </c>
      <c r="AL82" s="2">
        <v>0</v>
      </c>
      <c r="AM82" s="2" t="s">
        <v>883</v>
      </c>
      <c r="AN82" s="2">
        <v>2</v>
      </c>
      <c r="AO82" s="2">
        <v>220</v>
      </c>
      <c r="AP82" s="2" t="s">
        <v>883</v>
      </c>
      <c r="AQ82" s="2">
        <v>2</v>
      </c>
      <c r="AR82" s="2">
        <v>220</v>
      </c>
      <c r="AS82" s="2" t="s">
        <v>884</v>
      </c>
      <c r="AT82" s="2">
        <v>6</v>
      </c>
      <c r="AU82" s="2">
        <v>0</v>
      </c>
      <c r="AV82" s="1" t="s">
        <v>885</v>
      </c>
      <c r="AW82" s="2">
        <v>2</v>
      </c>
      <c r="AX82" s="2" t="s">
        <v>886</v>
      </c>
      <c r="AY82" s="2" t="s">
        <v>887</v>
      </c>
      <c r="AZ82" s="2" t="s">
        <v>888</v>
      </c>
      <c r="BA82" s="2" t="s">
        <v>1652</v>
      </c>
      <c r="BB82" s="2" t="s">
        <v>546</v>
      </c>
      <c r="BC82" s="2" t="s">
        <v>1653</v>
      </c>
      <c r="BD82" s="2" t="s">
        <v>1654</v>
      </c>
      <c r="BE82" s="2" t="s">
        <v>887</v>
      </c>
      <c r="BF82" s="2" t="s">
        <v>887</v>
      </c>
      <c r="BG82" s="2" t="s">
        <v>1655</v>
      </c>
      <c r="BH82" s="2" t="s">
        <v>887</v>
      </c>
      <c r="BI82" s="2" t="s">
        <v>887</v>
      </c>
      <c r="BJ82" s="2" t="s">
        <v>546</v>
      </c>
      <c r="BK82" s="2" t="s">
        <v>546</v>
      </c>
      <c r="BL82" s="2" t="s">
        <v>1656</v>
      </c>
      <c r="BM82" s="2" t="s">
        <v>1657</v>
      </c>
    </row>
    <row r="83" spans="1:65" ht="20.25">
      <c r="A83" s="2">
        <v>78</v>
      </c>
      <c r="B83" s="2" t="s">
        <v>889</v>
      </c>
      <c r="C83" s="2" t="s">
        <v>890</v>
      </c>
      <c r="D83" s="2">
        <v>1</v>
      </c>
      <c r="E83" s="2">
        <v>22</v>
      </c>
      <c r="F83" s="2" t="s">
        <v>891</v>
      </c>
      <c r="G83" s="2">
        <v>1</v>
      </c>
      <c r="H83" s="2">
        <v>22</v>
      </c>
      <c r="I83" s="2" t="s">
        <v>892</v>
      </c>
      <c r="J83" s="2">
        <v>1</v>
      </c>
      <c r="K83" s="2">
        <v>22</v>
      </c>
      <c r="L83" s="2" t="s">
        <v>893</v>
      </c>
      <c r="M83" s="2">
        <v>1</v>
      </c>
      <c r="N83" s="2">
        <v>22</v>
      </c>
      <c r="O83" s="2" t="s">
        <v>894</v>
      </c>
      <c r="P83" s="2">
        <v>1</v>
      </c>
      <c r="Q83" s="2">
        <v>22</v>
      </c>
      <c r="R83" s="2" t="s">
        <v>895</v>
      </c>
      <c r="S83" s="2">
        <v>1</v>
      </c>
      <c r="T83" s="2">
        <v>22</v>
      </c>
      <c r="U83" s="2" t="s">
        <v>894</v>
      </c>
      <c r="V83" s="2">
        <v>1</v>
      </c>
      <c r="W83" s="2">
        <v>22</v>
      </c>
      <c r="X83" s="2" t="s">
        <v>896</v>
      </c>
      <c r="Y83" s="2">
        <v>1</v>
      </c>
      <c r="Z83" s="2">
        <v>22</v>
      </c>
      <c r="AA83" s="2" t="s">
        <v>896</v>
      </c>
      <c r="AB83" s="2">
        <v>1</v>
      </c>
      <c r="AC83" s="2">
        <v>22</v>
      </c>
      <c r="AD83" s="2" t="s">
        <v>894</v>
      </c>
      <c r="AE83" s="2">
        <v>1</v>
      </c>
      <c r="AF83" s="2">
        <v>22</v>
      </c>
      <c r="AG83" s="2" t="s">
        <v>894</v>
      </c>
      <c r="AH83" s="2">
        <v>1</v>
      </c>
      <c r="AI83" s="2">
        <v>22</v>
      </c>
      <c r="AJ83" s="2" t="s">
        <v>896</v>
      </c>
      <c r="AK83" s="2">
        <v>1</v>
      </c>
      <c r="AL83" s="2">
        <v>22</v>
      </c>
      <c r="AM83" s="2" t="s">
        <v>894</v>
      </c>
      <c r="AN83" s="2">
        <v>1</v>
      </c>
      <c r="AO83" s="2">
        <v>22</v>
      </c>
      <c r="AP83" s="2" t="s">
        <v>894</v>
      </c>
      <c r="AQ83" s="2">
        <v>1</v>
      </c>
      <c r="AR83" s="2">
        <v>22</v>
      </c>
      <c r="AS83" s="2" t="s">
        <v>897</v>
      </c>
      <c r="AT83" s="2">
        <v>1</v>
      </c>
      <c r="AU83" s="2">
        <v>22</v>
      </c>
      <c r="AV83" s="1" t="s">
        <v>898</v>
      </c>
      <c r="AW83" s="2">
        <v>1</v>
      </c>
      <c r="AX83" s="2" t="s">
        <v>899</v>
      </c>
      <c r="AY83" s="2" t="s">
        <v>900</v>
      </c>
      <c r="AZ83" s="2" t="s">
        <v>901</v>
      </c>
      <c r="BA83" s="2" t="s">
        <v>1658</v>
      </c>
      <c r="BB83" s="2" t="s">
        <v>900</v>
      </c>
      <c r="BC83" s="2" t="s">
        <v>1659</v>
      </c>
      <c r="BD83" s="2" t="s">
        <v>1659</v>
      </c>
      <c r="BE83" s="2" t="s">
        <v>900</v>
      </c>
      <c r="BF83" s="2" t="s">
        <v>900</v>
      </c>
      <c r="BG83" s="2" t="s">
        <v>900</v>
      </c>
      <c r="BH83" s="2" t="s">
        <v>900</v>
      </c>
      <c r="BI83" s="2" t="s">
        <v>900</v>
      </c>
      <c r="BJ83" s="2" t="s">
        <v>900</v>
      </c>
      <c r="BK83" s="2" t="s">
        <v>900</v>
      </c>
      <c r="BL83" s="2" t="s">
        <v>902</v>
      </c>
      <c r="BM83" s="2" t="s">
        <v>1660</v>
      </c>
    </row>
    <row r="84" spans="1:65" ht="20.25">
      <c r="A84" s="2">
        <v>79</v>
      </c>
      <c r="B84" s="2" t="s">
        <v>903</v>
      </c>
      <c r="C84" s="2" t="s">
        <v>904</v>
      </c>
      <c r="D84" s="2">
        <v>1</v>
      </c>
      <c r="E84" s="2">
        <v>148</v>
      </c>
      <c r="F84" s="2" t="s">
        <v>904</v>
      </c>
      <c r="G84" s="2">
        <v>1</v>
      </c>
      <c r="H84" s="2">
        <v>148</v>
      </c>
      <c r="I84" s="2" t="s">
        <v>904</v>
      </c>
      <c r="J84" s="2">
        <v>1</v>
      </c>
      <c r="K84" s="2">
        <v>148</v>
      </c>
      <c r="L84" s="2" t="s">
        <v>905</v>
      </c>
      <c r="M84" s="2">
        <v>1</v>
      </c>
      <c r="N84" s="2">
        <v>148</v>
      </c>
      <c r="O84" s="2"/>
      <c r="P84" s="2">
        <v>-1</v>
      </c>
      <c r="Q84" s="2">
        <v>0</v>
      </c>
      <c r="R84" s="2" t="s">
        <v>906</v>
      </c>
      <c r="S84" s="2">
        <v>1</v>
      </c>
      <c r="T84" s="2">
        <v>148</v>
      </c>
      <c r="U84" s="2" t="s">
        <v>515</v>
      </c>
      <c r="V84" s="2">
        <v>1</v>
      </c>
      <c r="W84" s="2">
        <v>148</v>
      </c>
      <c r="X84" s="2" t="s">
        <v>907</v>
      </c>
      <c r="Y84" s="2">
        <v>1</v>
      </c>
      <c r="Z84" s="2">
        <v>148</v>
      </c>
      <c r="AA84" s="2"/>
      <c r="AB84" s="2">
        <v>-1</v>
      </c>
      <c r="AC84" s="2">
        <v>0</v>
      </c>
      <c r="AD84" s="2" t="s">
        <v>908</v>
      </c>
      <c r="AE84" s="2">
        <v>1</v>
      </c>
      <c r="AF84" s="2">
        <v>148</v>
      </c>
      <c r="AG84" s="2" t="s">
        <v>909</v>
      </c>
      <c r="AH84" s="2">
        <v>1</v>
      </c>
      <c r="AI84" s="2">
        <v>148</v>
      </c>
      <c r="AJ84" s="2" t="s">
        <v>910</v>
      </c>
      <c r="AK84" s="2">
        <v>1</v>
      </c>
      <c r="AL84" s="2">
        <v>148</v>
      </c>
      <c r="AM84" s="2" t="s">
        <v>908</v>
      </c>
      <c r="AN84" s="2">
        <v>1</v>
      </c>
      <c r="AO84" s="2">
        <v>148</v>
      </c>
      <c r="AP84" s="2" t="s">
        <v>907</v>
      </c>
      <c r="AQ84" s="2">
        <v>1</v>
      </c>
      <c r="AR84" s="2">
        <v>148</v>
      </c>
      <c r="AS84" s="2" t="s">
        <v>911</v>
      </c>
      <c r="AT84" s="2">
        <v>1</v>
      </c>
      <c r="AU84" s="2">
        <v>148</v>
      </c>
      <c r="AV84" s="1" t="s">
        <v>912</v>
      </c>
      <c r="AW84" s="2">
        <v>1</v>
      </c>
      <c r="AX84" s="2" t="s">
        <v>913</v>
      </c>
      <c r="AY84" s="2" t="s">
        <v>914</v>
      </c>
      <c r="AZ84" s="2" t="s">
        <v>1661</v>
      </c>
      <c r="BA84" s="2" t="s">
        <v>1662</v>
      </c>
      <c r="BB84" s="2" t="s">
        <v>1663</v>
      </c>
      <c r="BC84" s="2" t="s">
        <v>1664</v>
      </c>
      <c r="BD84" s="2" t="s">
        <v>1665</v>
      </c>
      <c r="BE84" s="2" t="s">
        <v>1666</v>
      </c>
      <c r="BF84" s="2" t="s">
        <v>1666</v>
      </c>
      <c r="BG84" s="2" t="s">
        <v>1666</v>
      </c>
      <c r="BH84" s="2" t="s">
        <v>914</v>
      </c>
      <c r="BI84" s="2" t="s">
        <v>914</v>
      </c>
      <c r="BJ84" s="2" t="s">
        <v>1667</v>
      </c>
      <c r="BK84" s="2" t="s">
        <v>1666</v>
      </c>
      <c r="BL84" s="2" t="s">
        <v>915</v>
      </c>
      <c r="BM84" s="2" t="s">
        <v>1668</v>
      </c>
    </row>
    <row r="85" spans="1:65" ht="20.25">
      <c r="A85" s="2">
        <v>80</v>
      </c>
      <c r="B85" s="2" t="s">
        <v>916</v>
      </c>
      <c r="C85" s="2" t="s">
        <v>917</v>
      </c>
      <c r="D85" s="2">
        <v>1</v>
      </c>
      <c r="E85" s="2">
        <v>241</v>
      </c>
      <c r="F85" s="2" t="s">
        <v>918</v>
      </c>
      <c r="G85" s="2">
        <v>1</v>
      </c>
      <c r="H85" s="2">
        <v>241</v>
      </c>
      <c r="I85" s="2" t="s">
        <v>919</v>
      </c>
      <c r="J85" s="2">
        <v>1</v>
      </c>
      <c r="K85" s="2">
        <v>241</v>
      </c>
      <c r="L85" s="2" t="s">
        <v>920</v>
      </c>
      <c r="M85" s="2">
        <v>2</v>
      </c>
      <c r="N85" s="2">
        <v>634</v>
      </c>
      <c r="O85" s="2" t="s">
        <v>921</v>
      </c>
      <c r="P85" s="2">
        <v>2</v>
      </c>
      <c r="Q85" s="2">
        <v>634</v>
      </c>
      <c r="R85" s="2" t="s">
        <v>922</v>
      </c>
      <c r="S85" s="2">
        <v>2</v>
      </c>
      <c r="T85" s="2">
        <v>634</v>
      </c>
      <c r="U85" s="2" t="s">
        <v>923</v>
      </c>
      <c r="V85" s="2">
        <v>2</v>
      </c>
      <c r="W85" s="2">
        <v>634</v>
      </c>
      <c r="X85" s="2" t="s">
        <v>924</v>
      </c>
      <c r="Y85" s="2">
        <v>1</v>
      </c>
      <c r="Z85" s="2">
        <v>241</v>
      </c>
      <c r="AA85" s="2" t="s">
        <v>917</v>
      </c>
      <c r="AB85" s="2">
        <v>1</v>
      </c>
      <c r="AC85" s="2">
        <v>241</v>
      </c>
      <c r="AD85" s="2" t="s">
        <v>918</v>
      </c>
      <c r="AE85" s="2">
        <v>1</v>
      </c>
      <c r="AF85" s="2">
        <v>241</v>
      </c>
      <c r="AG85" s="2" t="s">
        <v>918</v>
      </c>
      <c r="AH85" s="2">
        <v>1</v>
      </c>
      <c r="AI85" s="2">
        <v>241</v>
      </c>
      <c r="AJ85" s="2" t="s">
        <v>918</v>
      </c>
      <c r="AK85" s="2">
        <v>1</v>
      </c>
      <c r="AL85" s="2">
        <v>241</v>
      </c>
      <c r="AM85" s="2" t="s">
        <v>918</v>
      </c>
      <c r="AN85" s="2">
        <v>1</v>
      </c>
      <c r="AO85" s="2">
        <v>241</v>
      </c>
      <c r="AP85" s="2" t="s">
        <v>925</v>
      </c>
      <c r="AQ85" s="2">
        <v>1</v>
      </c>
      <c r="AR85" s="2">
        <v>241</v>
      </c>
      <c r="AS85" s="2" t="s">
        <v>926</v>
      </c>
      <c r="AT85" s="2">
        <v>1</v>
      </c>
      <c r="AU85" s="2">
        <v>241</v>
      </c>
      <c r="AV85" s="1" t="s">
        <v>927</v>
      </c>
      <c r="AW85" s="2">
        <v>1</v>
      </c>
      <c r="AX85" s="2" t="s">
        <v>928</v>
      </c>
      <c r="AY85" s="2" t="s">
        <v>929</v>
      </c>
      <c r="AZ85" s="2" t="s">
        <v>1669</v>
      </c>
      <c r="BA85" s="2" t="s">
        <v>1670</v>
      </c>
      <c r="BB85" s="2" t="s">
        <v>930</v>
      </c>
      <c r="BC85" s="2" t="s">
        <v>1671</v>
      </c>
      <c r="BD85" s="2" t="s">
        <v>1671</v>
      </c>
      <c r="BE85" s="2" t="s">
        <v>263</v>
      </c>
      <c r="BF85" s="2" t="s">
        <v>263</v>
      </c>
      <c r="BG85" s="2" t="s">
        <v>263</v>
      </c>
      <c r="BH85" s="2" t="s">
        <v>263</v>
      </c>
      <c r="BI85" s="2" t="s">
        <v>263</v>
      </c>
      <c r="BJ85" s="2" t="s">
        <v>263</v>
      </c>
      <c r="BK85" s="2" t="s">
        <v>263</v>
      </c>
      <c r="BL85" s="2" t="s">
        <v>1672</v>
      </c>
      <c r="BM85" s="2" t="s">
        <v>1673</v>
      </c>
    </row>
    <row r="86" spans="1:65" ht="20.25">
      <c r="A86" s="2">
        <v>81</v>
      </c>
      <c r="B86" s="2" t="s">
        <v>931</v>
      </c>
      <c r="C86" s="2" t="s">
        <v>932</v>
      </c>
      <c r="D86" s="2">
        <v>1</v>
      </c>
      <c r="E86" s="2">
        <v>454</v>
      </c>
      <c r="F86" s="2" t="s">
        <v>933</v>
      </c>
      <c r="G86" s="2">
        <v>1</v>
      </c>
      <c r="H86" s="2">
        <v>454</v>
      </c>
      <c r="I86" s="2" t="s">
        <v>933</v>
      </c>
      <c r="J86" s="2">
        <v>1</v>
      </c>
      <c r="K86" s="2">
        <v>454</v>
      </c>
      <c r="L86" s="2" t="s">
        <v>934</v>
      </c>
      <c r="M86" s="2">
        <v>1</v>
      </c>
      <c r="N86" s="2">
        <v>454</v>
      </c>
      <c r="O86" s="2" t="s">
        <v>935</v>
      </c>
      <c r="P86" s="2">
        <v>1</v>
      </c>
      <c r="Q86" s="2">
        <v>454</v>
      </c>
      <c r="R86" s="2" t="s">
        <v>936</v>
      </c>
      <c r="S86" s="2">
        <v>1</v>
      </c>
      <c r="T86" s="2">
        <v>454</v>
      </c>
      <c r="U86" s="2" t="s">
        <v>933</v>
      </c>
      <c r="V86" s="2">
        <v>1</v>
      </c>
      <c r="W86" s="2">
        <v>454</v>
      </c>
      <c r="X86" s="2" t="s">
        <v>937</v>
      </c>
      <c r="Y86" s="2">
        <v>2</v>
      </c>
      <c r="Z86" s="2">
        <v>203</v>
      </c>
      <c r="AA86" s="2" t="s">
        <v>938</v>
      </c>
      <c r="AB86" s="2">
        <v>3</v>
      </c>
      <c r="AC86" s="2">
        <v>0</v>
      </c>
      <c r="AD86" s="2" t="s">
        <v>933</v>
      </c>
      <c r="AE86" s="2">
        <v>1</v>
      </c>
      <c r="AF86" s="2">
        <v>454</v>
      </c>
      <c r="AG86" s="2" t="s">
        <v>933</v>
      </c>
      <c r="AH86" s="2">
        <v>1</v>
      </c>
      <c r="AI86" s="2">
        <v>454</v>
      </c>
      <c r="AJ86" s="2" t="s">
        <v>937</v>
      </c>
      <c r="AK86" s="2">
        <v>2</v>
      </c>
      <c r="AL86" s="2">
        <v>203</v>
      </c>
      <c r="AM86" s="2" t="s">
        <v>939</v>
      </c>
      <c r="AN86" s="2">
        <v>1</v>
      </c>
      <c r="AO86" s="2">
        <v>454</v>
      </c>
      <c r="AP86" s="2" t="s">
        <v>940</v>
      </c>
      <c r="AQ86" s="2">
        <v>3</v>
      </c>
      <c r="AR86" s="2">
        <v>0</v>
      </c>
      <c r="AS86" s="2" t="s">
        <v>941</v>
      </c>
      <c r="AT86" s="2">
        <v>1</v>
      </c>
      <c r="AU86" s="2">
        <v>454</v>
      </c>
      <c r="AV86" s="1" t="s">
        <v>942</v>
      </c>
      <c r="AW86" s="2">
        <v>1</v>
      </c>
      <c r="AX86" s="2" t="s">
        <v>914</v>
      </c>
      <c r="AY86" s="2" t="s">
        <v>943</v>
      </c>
      <c r="AZ86" s="2" t="s">
        <v>1674</v>
      </c>
      <c r="BA86" s="2" t="s">
        <v>1675</v>
      </c>
      <c r="BB86" s="2" t="s">
        <v>943</v>
      </c>
      <c r="BC86" s="2" t="s">
        <v>1676</v>
      </c>
      <c r="BD86" s="2" t="s">
        <v>1676</v>
      </c>
      <c r="BE86" s="2" t="s">
        <v>914</v>
      </c>
      <c r="BF86" s="2" t="s">
        <v>930</v>
      </c>
      <c r="BG86" s="2" t="s">
        <v>914</v>
      </c>
      <c r="BH86" s="2" t="s">
        <v>914</v>
      </c>
      <c r="BI86" s="2" t="s">
        <v>914</v>
      </c>
      <c r="BJ86" s="2" t="s">
        <v>914</v>
      </c>
      <c r="BK86" s="2" t="s">
        <v>930</v>
      </c>
      <c r="BL86" s="2" t="s">
        <v>1677</v>
      </c>
      <c r="BM86" s="2" t="s">
        <v>1678</v>
      </c>
    </row>
    <row r="87" spans="1:65" ht="20.25">
      <c r="A87" s="2">
        <v>82</v>
      </c>
      <c r="B87" s="2" t="s">
        <v>944</v>
      </c>
      <c r="C87" s="2" t="s">
        <v>945</v>
      </c>
      <c r="D87" s="2">
        <v>1</v>
      </c>
      <c r="E87" s="2">
        <v>182</v>
      </c>
      <c r="F87" s="2" t="s">
        <v>945</v>
      </c>
      <c r="G87" s="2">
        <v>1</v>
      </c>
      <c r="H87" s="2">
        <v>182</v>
      </c>
      <c r="I87" s="2" t="s">
        <v>946</v>
      </c>
      <c r="J87" s="2">
        <v>1</v>
      </c>
      <c r="K87" s="2">
        <v>182</v>
      </c>
      <c r="L87" s="2" t="s">
        <v>945</v>
      </c>
      <c r="M87" s="2">
        <v>1</v>
      </c>
      <c r="N87" s="2">
        <v>182</v>
      </c>
      <c r="O87" s="2" t="s">
        <v>945</v>
      </c>
      <c r="P87" s="2">
        <v>1</v>
      </c>
      <c r="Q87" s="2">
        <v>182</v>
      </c>
      <c r="R87" s="2" t="s">
        <v>945</v>
      </c>
      <c r="S87" s="2">
        <v>1</v>
      </c>
      <c r="T87" s="2">
        <v>182</v>
      </c>
      <c r="U87" s="2" t="s">
        <v>945</v>
      </c>
      <c r="V87" s="2">
        <v>1</v>
      </c>
      <c r="W87" s="2">
        <v>182</v>
      </c>
      <c r="X87" s="2" t="s">
        <v>945</v>
      </c>
      <c r="Y87" s="2">
        <v>1</v>
      </c>
      <c r="Z87" s="2">
        <v>182</v>
      </c>
      <c r="AA87" s="2" t="s">
        <v>945</v>
      </c>
      <c r="AB87" s="2">
        <v>1</v>
      </c>
      <c r="AC87" s="2">
        <v>182</v>
      </c>
      <c r="AD87" s="2" t="s">
        <v>945</v>
      </c>
      <c r="AE87" s="2">
        <v>1</v>
      </c>
      <c r="AF87" s="2">
        <v>182</v>
      </c>
      <c r="AG87" s="2" t="s">
        <v>945</v>
      </c>
      <c r="AH87" s="2">
        <v>1</v>
      </c>
      <c r="AI87" s="2">
        <v>182</v>
      </c>
      <c r="AJ87" s="2" t="s">
        <v>947</v>
      </c>
      <c r="AK87" s="2">
        <v>2</v>
      </c>
      <c r="AL87" s="2">
        <v>612</v>
      </c>
      <c r="AM87" s="2" t="s">
        <v>945</v>
      </c>
      <c r="AN87" s="2">
        <v>1</v>
      </c>
      <c r="AO87" s="2">
        <v>182</v>
      </c>
      <c r="AP87" s="2" t="s">
        <v>945</v>
      </c>
      <c r="AQ87" s="2">
        <v>1</v>
      </c>
      <c r="AR87" s="2">
        <v>182</v>
      </c>
      <c r="AS87" s="2" t="s">
        <v>948</v>
      </c>
      <c r="AT87" s="2">
        <v>1</v>
      </c>
      <c r="AU87" s="2">
        <v>182</v>
      </c>
      <c r="AV87" s="1" t="s">
        <v>949</v>
      </c>
      <c r="AW87" s="2">
        <v>1</v>
      </c>
      <c r="AX87" s="2" t="s">
        <v>502</v>
      </c>
      <c r="AY87" s="2" t="s">
        <v>950</v>
      </c>
      <c r="AZ87" s="2" t="s">
        <v>1679</v>
      </c>
      <c r="BA87" s="2" t="s">
        <v>1680</v>
      </c>
      <c r="BB87" s="2" t="s">
        <v>950</v>
      </c>
      <c r="BC87" s="2" t="s">
        <v>1681</v>
      </c>
      <c r="BD87" s="2" t="s">
        <v>1682</v>
      </c>
      <c r="BE87" s="2" t="s">
        <v>950</v>
      </c>
      <c r="BF87" s="2" t="s">
        <v>950</v>
      </c>
      <c r="BG87" s="2" t="s">
        <v>950</v>
      </c>
      <c r="BH87" s="2" t="s">
        <v>950</v>
      </c>
      <c r="BI87" s="2" t="s">
        <v>951</v>
      </c>
      <c r="BJ87" s="2" t="s">
        <v>950</v>
      </c>
      <c r="BK87" s="2" t="s">
        <v>950</v>
      </c>
      <c r="BL87" s="2" t="s">
        <v>1683</v>
      </c>
      <c r="BM87" s="2" t="s">
        <v>1684</v>
      </c>
    </row>
    <row r="88" spans="1:65" ht="20.25">
      <c r="A88" s="2">
        <v>82</v>
      </c>
      <c r="B88" s="2" t="s">
        <v>944</v>
      </c>
      <c r="C88" s="2"/>
      <c r="D88" s="2">
        <v>0</v>
      </c>
      <c r="E88" s="2">
        <v>0</v>
      </c>
      <c r="F88" s="2"/>
      <c r="G88" s="2">
        <v>0</v>
      </c>
      <c r="H88" s="2">
        <v>0</v>
      </c>
      <c r="I88" s="2"/>
      <c r="J88" s="2">
        <v>0</v>
      </c>
      <c r="K88" s="2">
        <v>0</v>
      </c>
      <c r="L88" s="2"/>
      <c r="M88" s="2">
        <v>0</v>
      </c>
      <c r="N88" s="2">
        <v>0</v>
      </c>
      <c r="O88" s="2"/>
      <c r="P88" s="2">
        <v>0</v>
      </c>
      <c r="Q88" s="2">
        <v>0</v>
      </c>
      <c r="R88" s="2"/>
      <c r="S88" s="2">
        <v>0</v>
      </c>
      <c r="T88" s="2">
        <v>0</v>
      </c>
      <c r="U88" s="2"/>
      <c r="V88" s="2">
        <v>0</v>
      </c>
      <c r="W88" s="2">
        <v>0</v>
      </c>
      <c r="X88" s="2" t="s">
        <v>947</v>
      </c>
      <c r="Y88" s="2">
        <v>2</v>
      </c>
      <c r="Z88" s="2">
        <v>612</v>
      </c>
      <c r="AA88" s="2"/>
      <c r="AB88" s="2">
        <v>0</v>
      </c>
      <c r="AC88" s="2">
        <v>0</v>
      </c>
      <c r="AD88" s="2"/>
      <c r="AE88" s="2">
        <v>0</v>
      </c>
      <c r="AF88" s="2">
        <v>0</v>
      </c>
      <c r="AG88" s="2"/>
      <c r="AH88" s="2">
        <v>0</v>
      </c>
      <c r="AI88" s="2">
        <v>0</v>
      </c>
      <c r="AJ88" s="2"/>
      <c r="AK88" s="2">
        <v>0</v>
      </c>
      <c r="AL88" s="2">
        <v>0</v>
      </c>
      <c r="AM88" s="2"/>
      <c r="AN88" s="2">
        <v>0</v>
      </c>
      <c r="AO88" s="2">
        <v>0</v>
      </c>
      <c r="AP88" s="2"/>
      <c r="AQ88" s="2">
        <v>0</v>
      </c>
      <c r="AR88" s="2">
        <v>0</v>
      </c>
      <c r="AS88" s="2"/>
      <c r="AT88" s="2">
        <v>0</v>
      </c>
      <c r="AU88" s="2">
        <v>0</v>
      </c>
      <c r="AV88" s="2"/>
      <c r="AW88" s="2">
        <v>0</v>
      </c>
      <c r="AX88" s="2"/>
      <c r="AY88" s="2"/>
      <c r="AZ88" s="2"/>
      <c r="BA88" s="2"/>
      <c r="BB88" s="2"/>
      <c r="BC88" s="2"/>
      <c r="BD88" s="2"/>
      <c r="BE88" s="2" t="s">
        <v>1685</v>
      </c>
      <c r="BF88" s="2"/>
      <c r="BG88" s="2"/>
      <c r="BH88" s="2"/>
      <c r="BI88" s="2"/>
      <c r="BJ88" s="2"/>
      <c r="BK88" s="2"/>
      <c r="BL88" s="2"/>
      <c r="BM88" s="2"/>
    </row>
    <row r="89" spans="1:65" ht="20.25">
      <c r="A89" s="2">
        <v>83</v>
      </c>
      <c r="B89" s="2" t="s">
        <v>952</v>
      </c>
      <c r="C89" s="2" t="s">
        <v>953</v>
      </c>
      <c r="D89" s="2">
        <v>1</v>
      </c>
      <c r="E89" s="2">
        <v>13</v>
      </c>
      <c r="F89" s="2"/>
      <c r="G89" s="2">
        <v>-1</v>
      </c>
      <c r="H89" s="2">
        <v>-1</v>
      </c>
      <c r="I89" s="2" t="s">
        <v>954</v>
      </c>
      <c r="J89" s="2">
        <v>1</v>
      </c>
      <c r="K89" s="2">
        <v>13</v>
      </c>
      <c r="L89" s="2" t="s">
        <v>955</v>
      </c>
      <c r="M89" s="2">
        <v>1</v>
      </c>
      <c r="N89" s="2">
        <v>13</v>
      </c>
      <c r="O89" s="2"/>
      <c r="P89" s="2">
        <v>-1</v>
      </c>
      <c r="Q89" s="2">
        <v>0</v>
      </c>
      <c r="R89" s="2"/>
      <c r="S89" s="2">
        <v>-1</v>
      </c>
      <c r="T89" s="2">
        <v>0</v>
      </c>
      <c r="U89" s="2"/>
      <c r="V89" s="2">
        <v>-1</v>
      </c>
      <c r="W89" s="2">
        <v>0</v>
      </c>
      <c r="X89" s="2" t="s">
        <v>953</v>
      </c>
      <c r="Y89" s="2">
        <v>1</v>
      </c>
      <c r="Z89" s="2">
        <v>13</v>
      </c>
      <c r="AA89" s="2" t="s">
        <v>956</v>
      </c>
      <c r="AB89" s="2">
        <v>1</v>
      </c>
      <c r="AC89" s="2">
        <v>13</v>
      </c>
      <c r="AD89" s="2" t="s">
        <v>953</v>
      </c>
      <c r="AE89" s="2">
        <v>1</v>
      </c>
      <c r="AF89" s="2">
        <v>13</v>
      </c>
      <c r="AG89" s="2" t="s">
        <v>953</v>
      </c>
      <c r="AH89" s="2">
        <v>1</v>
      </c>
      <c r="AI89" s="2">
        <v>13</v>
      </c>
      <c r="AJ89" s="2" t="s">
        <v>953</v>
      </c>
      <c r="AK89" s="2">
        <v>1</v>
      </c>
      <c r="AL89" s="2">
        <v>13</v>
      </c>
      <c r="AM89" s="2"/>
      <c r="AN89" s="2">
        <v>-1</v>
      </c>
      <c r="AO89" s="2">
        <v>0</v>
      </c>
      <c r="AP89" s="2"/>
      <c r="AQ89" s="2">
        <v>-1</v>
      </c>
      <c r="AR89" s="2">
        <v>0</v>
      </c>
      <c r="AS89" s="2" t="s">
        <v>957</v>
      </c>
      <c r="AT89" s="2">
        <v>2</v>
      </c>
      <c r="AU89" s="2">
        <v>677</v>
      </c>
      <c r="AV89" s="1" t="s">
        <v>958</v>
      </c>
      <c r="AW89" s="2">
        <v>1</v>
      </c>
      <c r="AX89" s="2" t="s">
        <v>830</v>
      </c>
      <c r="AY89" s="2" t="s">
        <v>72</v>
      </c>
      <c r="AZ89" s="2" t="s">
        <v>1686</v>
      </c>
      <c r="BA89" s="2" t="s">
        <v>1687</v>
      </c>
      <c r="BB89" s="2" t="s">
        <v>72</v>
      </c>
      <c r="BC89" s="2" t="s">
        <v>72</v>
      </c>
      <c r="BD89" s="2" t="s">
        <v>72</v>
      </c>
      <c r="BE89" s="2" t="s">
        <v>830</v>
      </c>
      <c r="BF89" s="2" t="s">
        <v>830</v>
      </c>
      <c r="BG89" s="2" t="s">
        <v>830</v>
      </c>
      <c r="BH89" s="2" t="s">
        <v>830</v>
      </c>
      <c r="BI89" s="2" t="s">
        <v>830</v>
      </c>
      <c r="BJ89" s="2" t="s">
        <v>72</v>
      </c>
      <c r="BK89" s="2" t="s">
        <v>72</v>
      </c>
      <c r="BL89" s="2" t="s">
        <v>959</v>
      </c>
      <c r="BM89" s="2" t="s">
        <v>1688</v>
      </c>
    </row>
    <row r="90" spans="1:65" ht="20.25">
      <c r="A90" s="2">
        <v>84</v>
      </c>
      <c r="B90" s="2" t="s">
        <v>960</v>
      </c>
      <c r="C90" s="2" t="s">
        <v>961</v>
      </c>
      <c r="D90" s="2">
        <v>1</v>
      </c>
      <c r="E90" s="2">
        <v>36</v>
      </c>
      <c r="F90" s="2" t="s">
        <v>961</v>
      </c>
      <c r="G90" s="2">
        <v>1</v>
      </c>
      <c r="H90" s="2">
        <v>36</v>
      </c>
      <c r="I90" s="2" t="s">
        <v>962</v>
      </c>
      <c r="J90" s="2">
        <v>1</v>
      </c>
      <c r="K90" s="2">
        <v>36</v>
      </c>
      <c r="L90" s="2" t="s">
        <v>961</v>
      </c>
      <c r="M90" s="2">
        <v>1</v>
      </c>
      <c r="N90" s="2">
        <v>36</v>
      </c>
      <c r="O90" s="2" t="s">
        <v>963</v>
      </c>
      <c r="P90" s="2">
        <v>1</v>
      </c>
      <c r="Q90" s="2">
        <v>36</v>
      </c>
      <c r="R90" s="2" t="s">
        <v>961</v>
      </c>
      <c r="S90" s="2">
        <v>1</v>
      </c>
      <c r="T90" s="2">
        <v>36</v>
      </c>
      <c r="U90" s="2" t="s">
        <v>961</v>
      </c>
      <c r="V90" s="2">
        <v>1</v>
      </c>
      <c r="W90" s="2">
        <v>36</v>
      </c>
      <c r="X90" s="2" t="s">
        <v>961</v>
      </c>
      <c r="Y90" s="2">
        <v>1</v>
      </c>
      <c r="Z90" s="2">
        <v>36</v>
      </c>
      <c r="AA90" s="2" t="s">
        <v>961</v>
      </c>
      <c r="AB90" s="2">
        <v>1</v>
      </c>
      <c r="AC90" s="2">
        <v>36</v>
      </c>
      <c r="AD90" s="2" t="s">
        <v>961</v>
      </c>
      <c r="AE90" s="2">
        <v>1</v>
      </c>
      <c r="AF90" s="2">
        <v>36</v>
      </c>
      <c r="AG90" s="2" t="s">
        <v>961</v>
      </c>
      <c r="AH90" s="2">
        <v>1</v>
      </c>
      <c r="AI90" s="2">
        <v>36</v>
      </c>
      <c r="AJ90" s="2" t="s">
        <v>961</v>
      </c>
      <c r="AK90" s="2">
        <v>1</v>
      </c>
      <c r="AL90" s="2">
        <v>36</v>
      </c>
      <c r="AM90" s="2" t="s">
        <v>961</v>
      </c>
      <c r="AN90" s="2">
        <v>1</v>
      </c>
      <c r="AO90" s="2">
        <v>36</v>
      </c>
      <c r="AP90" s="2" t="s">
        <v>961</v>
      </c>
      <c r="AQ90" s="2">
        <v>1</v>
      </c>
      <c r="AR90" s="2">
        <v>36</v>
      </c>
      <c r="AS90" s="2" t="s">
        <v>466</v>
      </c>
      <c r="AT90" s="2">
        <v>1</v>
      </c>
      <c r="AU90" s="2">
        <v>36</v>
      </c>
      <c r="AV90" s="1" t="s">
        <v>964</v>
      </c>
      <c r="AW90" s="2">
        <v>1</v>
      </c>
      <c r="AX90" s="2" t="s">
        <v>965</v>
      </c>
      <c r="AY90" s="2" t="s">
        <v>966</v>
      </c>
      <c r="AZ90" s="2" t="s">
        <v>1689</v>
      </c>
      <c r="BA90" s="2" t="s">
        <v>967</v>
      </c>
      <c r="BB90" s="2" t="s">
        <v>966</v>
      </c>
      <c r="BC90" s="2" t="s">
        <v>1690</v>
      </c>
      <c r="BD90" s="2" t="s">
        <v>1690</v>
      </c>
      <c r="BE90" s="2" t="s">
        <v>965</v>
      </c>
      <c r="BF90" s="2" t="s">
        <v>965</v>
      </c>
      <c r="BG90" s="2" t="s">
        <v>965</v>
      </c>
      <c r="BH90" s="2" t="s">
        <v>965</v>
      </c>
      <c r="BI90" s="2" t="s">
        <v>965</v>
      </c>
      <c r="BJ90" s="2" t="s">
        <v>965</v>
      </c>
      <c r="BK90" s="2" t="s">
        <v>965</v>
      </c>
      <c r="BL90" s="2" t="s">
        <v>1691</v>
      </c>
      <c r="BM90" s="2" t="s">
        <v>1692</v>
      </c>
    </row>
    <row r="91" spans="1:65" ht="20.25">
      <c r="A91" s="2">
        <v>85</v>
      </c>
      <c r="B91" s="2" t="s">
        <v>968</v>
      </c>
      <c r="C91" s="2" t="s">
        <v>969</v>
      </c>
      <c r="D91" s="2">
        <v>1</v>
      </c>
      <c r="E91" s="2">
        <v>0</v>
      </c>
      <c r="F91" s="2"/>
      <c r="G91" s="2">
        <v>-1</v>
      </c>
      <c r="H91" s="2">
        <v>-1</v>
      </c>
      <c r="I91" s="2" t="s">
        <v>970</v>
      </c>
      <c r="J91" s="2">
        <v>2</v>
      </c>
      <c r="K91" s="2">
        <v>229</v>
      </c>
      <c r="L91" s="2" t="s">
        <v>971</v>
      </c>
      <c r="M91" s="2">
        <v>4</v>
      </c>
      <c r="N91" s="2">
        <v>2</v>
      </c>
      <c r="O91" s="2" t="s">
        <v>972</v>
      </c>
      <c r="P91" s="2">
        <v>4</v>
      </c>
      <c r="Q91" s="2">
        <v>2</v>
      </c>
      <c r="R91" s="2" t="s">
        <v>973</v>
      </c>
      <c r="S91" s="2">
        <v>6</v>
      </c>
      <c r="T91" s="2">
        <v>0</v>
      </c>
      <c r="U91" s="2" t="s">
        <v>974</v>
      </c>
      <c r="V91" s="2">
        <v>4</v>
      </c>
      <c r="W91" s="2">
        <v>2</v>
      </c>
      <c r="X91" s="2" t="s">
        <v>975</v>
      </c>
      <c r="Y91" s="2">
        <v>7</v>
      </c>
      <c r="Z91" s="2">
        <v>679</v>
      </c>
      <c r="AA91" s="2"/>
      <c r="AB91" s="2">
        <v>-1</v>
      </c>
      <c r="AC91" s="2">
        <v>0</v>
      </c>
      <c r="AD91" s="2" t="s">
        <v>975</v>
      </c>
      <c r="AE91" s="2">
        <v>7</v>
      </c>
      <c r="AF91" s="2">
        <v>679</v>
      </c>
      <c r="AG91" s="2" t="s">
        <v>976</v>
      </c>
      <c r="AH91" s="2">
        <v>8</v>
      </c>
      <c r="AI91" s="2">
        <v>680</v>
      </c>
      <c r="AJ91" s="2" t="s">
        <v>977</v>
      </c>
      <c r="AK91" s="2">
        <v>7</v>
      </c>
      <c r="AL91" s="2">
        <v>679</v>
      </c>
      <c r="AM91" s="2" t="s">
        <v>975</v>
      </c>
      <c r="AN91" s="2">
        <v>7</v>
      </c>
      <c r="AO91" s="2">
        <v>679</v>
      </c>
      <c r="AP91" s="2" t="s">
        <v>975</v>
      </c>
      <c r="AQ91" s="2">
        <v>7</v>
      </c>
      <c r="AR91" s="2">
        <v>679</v>
      </c>
      <c r="AS91" s="2" t="s">
        <v>978</v>
      </c>
      <c r="AT91" s="2">
        <v>4</v>
      </c>
      <c r="AU91" s="2">
        <v>2</v>
      </c>
      <c r="AV91" s="1" t="s">
        <v>1693</v>
      </c>
      <c r="AW91" s="2">
        <v>3</v>
      </c>
      <c r="AX91" s="2" t="s">
        <v>1694</v>
      </c>
      <c r="AY91" s="2" t="s">
        <v>72</v>
      </c>
      <c r="AZ91" s="2" t="s">
        <v>1695</v>
      </c>
      <c r="BA91" s="2" t="s">
        <v>1696</v>
      </c>
      <c r="BB91" s="2" t="s">
        <v>979</v>
      </c>
      <c r="BC91" s="2" t="s">
        <v>1697</v>
      </c>
      <c r="BD91" s="2" t="s">
        <v>979</v>
      </c>
      <c r="BE91" s="2" t="s">
        <v>980</v>
      </c>
      <c r="BF91" s="2" t="s">
        <v>72</v>
      </c>
      <c r="BG91" s="2" t="s">
        <v>980</v>
      </c>
      <c r="BH91" s="2" t="s">
        <v>980</v>
      </c>
      <c r="BI91" s="2" t="s">
        <v>980</v>
      </c>
      <c r="BJ91" s="2" t="s">
        <v>980</v>
      </c>
      <c r="BK91" s="2" t="s">
        <v>980</v>
      </c>
      <c r="BL91" s="2" t="s">
        <v>981</v>
      </c>
      <c r="BM91" s="2" t="s">
        <v>1698</v>
      </c>
    </row>
    <row r="92" spans="1:65" ht="20.25">
      <c r="A92" s="2">
        <v>85</v>
      </c>
      <c r="B92" s="2" t="s">
        <v>968</v>
      </c>
      <c r="C92" s="2"/>
      <c r="D92" s="2">
        <v>0</v>
      </c>
      <c r="E92" s="2">
        <v>0</v>
      </c>
      <c r="F92" s="2"/>
      <c r="G92" s="2">
        <v>0</v>
      </c>
      <c r="H92" s="2">
        <v>0</v>
      </c>
      <c r="I92" s="2" t="s">
        <v>982</v>
      </c>
      <c r="J92" s="2">
        <v>3</v>
      </c>
      <c r="K92" s="2">
        <v>447</v>
      </c>
      <c r="L92" s="2" t="s">
        <v>983</v>
      </c>
      <c r="M92" s="2">
        <v>5</v>
      </c>
      <c r="N92" s="2">
        <v>85</v>
      </c>
      <c r="O92" s="2"/>
      <c r="P92" s="2">
        <v>0</v>
      </c>
      <c r="Q92" s="2">
        <v>0</v>
      </c>
      <c r="R92" s="2" t="s">
        <v>984</v>
      </c>
      <c r="S92" s="2">
        <v>4</v>
      </c>
      <c r="T92" s="2">
        <v>2</v>
      </c>
      <c r="U92" s="2"/>
      <c r="V92" s="2">
        <v>0</v>
      </c>
      <c r="W92" s="2">
        <v>0</v>
      </c>
      <c r="X92" s="2"/>
      <c r="Y92" s="2">
        <v>0</v>
      </c>
      <c r="Z92" s="2">
        <v>0</v>
      </c>
      <c r="AA92" s="2"/>
      <c r="AB92" s="2">
        <v>0</v>
      </c>
      <c r="AC92" s="2">
        <v>0</v>
      </c>
      <c r="AD92" s="2"/>
      <c r="AE92" s="2">
        <v>0</v>
      </c>
      <c r="AF92" s="2">
        <v>0</v>
      </c>
      <c r="AG92" s="2"/>
      <c r="AH92" s="2">
        <v>0</v>
      </c>
      <c r="AI92" s="2">
        <v>0</v>
      </c>
      <c r="AJ92" s="2"/>
      <c r="AK92" s="2">
        <v>0</v>
      </c>
      <c r="AL92" s="2">
        <v>0</v>
      </c>
      <c r="AM92" s="2"/>
      <c r="AN92" s="2">
        <v>0</v>
      </c>
      <c r="AO92" s="2">
        <v>0</v>
      </c>
      <c r="AP92" s="2"/>
      <c r="AQ92" s="2">
        <v>0</v>
      </c>
      <c r="AR92" s="2">
        <v>0</v>
      </c>
      <c r="AS92" s="2" t="s">
        <v>985</v>
      </c>
      <c r="AT92" s="2">
        <v>7</v>
      </c>
      <c r="AU92" s="2">
        <v>679</v>
      </c>
      <c r="AV92" s="2"/>
      <c r="AW92" s="2">
        <v>0</v>
      </c>
      <c r="AX92" s="2"/>
      <c r="AY92" s="2"/>
      <c r="AZ92" s="2" t="s">
        <v>1699</v>
      </c>
      <c r="BA92" s="2" t="s">
        <v>1700</v>
      </c>
      <c r="BB92" s="2"/>
      <c r="BC92" s="2"/>
      <c r="BD92" s="2"/>
      <c r="BE92" s="2"/>
      <c r="BF92" s="2"/>
      <c r="BG92" s="2"/>
      <c r="BH92" s="2"/>
      <c r="BI92" s="2"/>
      <c r="BJ92" s="2"/>
      <c r="BK92" s="2"/>
      <c r="BL92" s="2" t="s">
        <v>1701</v>
      </c>
      <c r="BM92" s="2"/>
    </row>
    <row r="93" spans="1:65" ht="20.25">
      <c r="A93" s="2">
        <v>86</v>
      </c>
      <c r="B93" s="2" t="s">
        <v>986</v>
      </c>
      <c r="C93" s="2" t="s">
        <v>987</v>
      </c>
      <c r="D93" s="2">
        <v>1</v>
      </c>
      <c r="E93" s="2">
        <v>228</v>
      </c>
      <c r="F93" s="2"/>
      <c r="G93" s="2">
        <v>-1</v>
      </c>
      <c r="H93" s="2">
        <v>-1</v>
      </c>
      <c r="I93" s="2" t="s">
        <v>987</v>
      </c>
      <c r="J93" s="2">
        <v>1</v>
      </c>
      <c r="K93" s="2">
        <v>228</v>
      </c>
      <c r="L93" s="2" t="s">
        <v>988</v>
      </c>
      <c r="M93" s="2">
        <v>1</v>
      </c>
      <c r="N93" s="2">
        <v>228</v>
      </c>
      <c r="O93" s="2" t="s">
        <v>987</v>
      </c>
      <c r="P93" s="2">
        <v>1</v>
      </c>
      <c r="Q93" s="2">
        <v>228</v>
      </c>
      <c r="R93" s="2" t="s">
        <v>989</v>
      </c>
      <c r="S93" s="2">
        <v>1</v>
      </c>
      <c r="T93" s="2">
        <v>228</v>
      </c>
      <c r="U93" s="2" t="s">
        <v>987</v>
      </c>
      <c r="V93" s="2">
        <v>1</v>
      </c>
      <c r="W93" s="2">
        <v>228</v>
      </c>
      <c r="X93" s="2" t="s">
        <v>990</v>
      </c>
      <c r="Y93" s="2">
        <v>2</v>
      </c>
      <c r="Z93" s="2">
        <v>85</v>
      </c>
      <c r="AA93" s="2"/>
      <c r="AB93" s="2">
        <v>-1</v>
      </c>
      <c r="AC93" s="2">
        <v>0</v>
      </c>
      <c r="AD93" s="2" t="s">
        <v>990</v>
      </c>
      <c r="AE93" s="2">
        <v>2</v>
      </c>
      <c r="AF93" s="2">
        <v>85</v>
      </c>
      <c r="AG93" s="2" t="s">
        <v>987</v>
      </c>
      <c r="AH93" s="2">
        <v>1</v>
      </c>
      <c r="AI93" s="2">
        <v>228</v>
      </c>
      <c r="AJ93" s="2" t="s">
        <v>991</v>
      </c>
      <c r="AK93" s="2">
        <v>2</v>
      </c>
      <c r="AL93" s="2">
        <v>85</v>
      </c>
      <c r="AM93" s="2" t="s">
        <v>990</v>
      </c>
      <c r="AN93" s="2">
        <v>2</v>
      </c>
      <c r="AO93" s="2">
        <v>85</v>
      </c>
      <c r="AP93" s="2" t="s">
        <v>990</v>
      </c>
      <c r="AQ93" s="2">
        <v>2</v>
      </c>
      <c r="AR93" s="2">
        <v>85</v>
      </c>
      <c r="AS93" s="2" t="s">
        <v>992</v>
      </c>
      <c r="AT93" s="2">
        <v>2</v>
      </c>
      <c r="AU93" s="2">
        <v>85</v>
      </c>
      <c r="AV93" s="1" t="s">
        <v>993</v>
      </c>
      <c r="AW93" s="2">
        <v>1</v>
      </c>
      <c r="AX93" s="2" t="s">
        <v>994</v>
      </c>
      <c r="AY93" s="2" t="s">
        <v>72</v>
      </c>
      <c r="AZ93" s="2" t="s">
        <v>1702</v>
      </c>
      <c r="BA93" s="2" t="s">
        <v>1703</v>
      </c>
      <c r="BB93" s="2" t="s">
        <v>979</v>
      </c>
      <c r="BC93" s="2" t="s">
        <v>1704</v>
      </c>
      <c r="BD93" s="2" t="s">
        <v>1705</v>
      </c>
      <c r="BE93" s="2" t="s">
        <v>980</v>
      </c>
      <c r="BF93" s="2" t="s">
        <v>72</v>
      </c>
      <c r="BG93" s="2" t="s">
        <v>980</v>
      </c>
      <c r="BH93" s="2" t="s">
        <v>980</v>
      </c>
      <c r="BI93" s="2" t="s">
        <v>980</v>
      </c>
      <c r="BJ93" s="2" t="s">
        <v>1706</v>
      </c>
      <c r="BK93" s="2" t="s">
        <v>1706</v>
      </c>
      <c r="BL93" s="2" t="s">
        <v>1707</v>
      </c>
      <c r="BM93" s="2" t="s">
        <v>995</v>
      </c>
    </row>
    <row r="94" spans="1:65" ht="20.25">
      <c r="A94" s="2">
        <v>87</v>
      </c>
      <c r="B94" s="2" t="s">
        <v>996</v>
      </c>
      <c r="C94" s="2" t="s">
        <v>997</v>
      </c>
      <c r="D94" s="2">
        <v>1</v>
      </c>
      <c r="E94" s="2">
        <v>29</v>
      </c>
      <c r="F94" s="2" t="s">
        <v>998</v>
      </c>
      <c r="G94" s="2">
        <v>1</v>
      </c>
      <c r="H94" s="2">
        <v>29</v>
      </c>
      <c r="I94" s="2" t="s">
        <v>999</v>
      </c>
      <c r="J94" s="2">
        <v>1</v>
      </c>
      <c r="K94" s="2">
        <v>29</v>
      </c>
      <c r="L94" s="2" t="s">
        <v>1000</v>
      </c>
      <c r="M94" s="2">
        <v>1</v>
      </c>
      <c r="N94" s="2">
        <v>29</v>
      </c>
      <c r="O94" s="2" t="s">
        <v>1001</v>
      </c>
      <c r="P94" s="2">
        <v>1</v>
      </c>
      <c r="Q94" s="2">
        <v>29</v>
      </c>
      <c r="R94" s="2" t="s">
        <v>1002</v>
      </c>
      <c r="S94" s="2">
        <v>1</v>
      </c>
      <c r="T94" s="2">
        <v>29</v>
      </c>
      <c r="U94" s="2" t="s">
        <v>1001</v>
      </c>
      <c r="V94" s="2">
        <v>1</v>
      </c>
      <c r="W94" s="2">
        <v>29</v>
      </c>
      <c r="X94" s="2" t="s">
        <v>1003</v>
      </c>
      <c r="Y94" s="2">
        <v>1</v>
      </c>
      <c r="Z94" s="2">
        <v>29</v>
      </c>
      <c r="AA94" s="2" t="s">
        <v>1004</v>
      </c>
      <c r="AB94" s="2">
        <v>1</v>
      </c>
      <c r="AC94" s="2">
        <v>29</v>
      </c>
      <c r="AD94" s="2" t="s">
        <v>1003</v>
      </c>
      <c r="AE94" s="2">
        <v>1</v>
      </c>
      <c r="AF94" s="2">
        <v>29</v>
      </c>
      <c r="AG94" s="2" t="s">
        <v>1003</v>
      </c>
      <c r="AH94" s="2">
        <v>1</v>
      </c>
      <c r="AI94" s="2">
        <v>29</v>
      </c>
      <c r="AJ94" s="2" t="s">
        <v>1003</v>
      </c>
      <c r="AK94" s="2">
        <v>1</v>
      </c>
      <c r="AL94" s="2">
        <v>29</v>
      </c>
      <c r="AM94" s="2" t="s">
        <v>1003</v>
      </c>
      <c r="AN94" s="2">
        <v>1</v>
      </c>
      <c r="AO94" s="2">
        <v>29</v>
      </c>
      <c r="AP94" s="2" t="s">
        <v>1003</v>
      </c>
      <c r="AQ94" s="2">
        <v>1</v>
      </c>
      <c r="AR94" s="2">
        <v>29</v>
      </c>
      <c r="AS94" s="2" t="s">
        <v>1005</v>
      </c>
      <c r="AT94" s="2">
        <v>1</v>
      </c>
      <c r="AU94" s="2">
        <v>29</v>
      </c>
      <c r="AV94" s="1" t="s">
        <v>1006</v>
      </c>
      <c r="AW94" s="2">
        <v>1</v>
      </c>
      <c r="AX94" s="2" t="s">
        <v>1708</v>
      </c>
      <c r="AY94" s="2" t="s">
        <v>1709</v>
      </c>
      <c r="AZ94" s="2" t="s">
        <v>1710</v>
      </c>
      <c r="BA94" s="2" t="s">
        <v>1711</v>
      </c>
      <c r="BB94" s="2" t="s">
        <v>1712</v>
      </c>
      <c r="BC94" s="2" t="s">
        <v>1713</v>
      </c>
      <c r="BD94" s="2" t="s">
        <v>1714</v>
      </c>
      <c r="BE94" s="2" t="s">
        <v>1715</v>
      </c>
      <c r="BF94" s="2" t="s">
        <v>1716</v>
      </c>
      <c r="BG94" s="2" t="s">
        <v>1715</v>
      </c>
      <c r="BH94" s="2" t="s">
        <v>1715</v>
      </c>
      <c r="BI94" s="2" t="s">
        <v>1717</v>
      </c>
      <c r="BJ94" s="2" t="s">
        <v>1718</v>
      </c>
      <c r="BK94" s="2" t="s">
        <v>1718</v>
      </c>
      <c r="BL94" s="2" t="s">
        <v>306</v>
      </c>
      <c r="BM94" s="2" t="s">
        <v>1719</v>
      </c>
    </row>
    <row r="95" spans="1:65" ht="20.25">
      <c r="A95" s="2">
        <v>88</v>
      </c>
      <c r="B95" s="2" t="s">
        <v>1007</v>
      </c>
      <c r="C95" s="2" t="s">
        <v>1008</v>
      </c>
      <c r="D95" s="2">
        <v>1</v>
      </c>
      <c r="E95" s="2">
        <v>60</v>
      </c>
      <c r="F95" s="2" t="s">
        <v>1009</v>
      </c>
      <c r="G95" s="2">
        <v>1</v>
      </c>
      <c r="H95" s="2">
        <v>60</v>
      </c>
      <c r="I95" s="2" t="s">
        <v>1008</v>
      </c>
      <c r="J95" s="2">
        <v>1</v>
      </c>
      <c r="K95" s="2">
        <v>60</v>
      </c>
      <c r="L95" s="2" t="s">
        <v>1010</v>
      </c>
      <c r="M95" s="2">
        <v>1</v>
      </c>
      <c r="N95" s="2">
        <v>60</v>
      </c>
      <c r="O95" s="2" t="s">
        <v>1011</v>
      </c>
      <c r="P95" s="2">
        <v>1</v>
      </c>
      <c r="Q95" s="2">
        <v>60</v>
      </c>
      <c r="R95" s="2" t="s">
        <v>1012</v>
      </c>
      <c r="S95" s="2">
        <v>1</v>
      </c>
      <c r="T95" s="2">
        <v>60</v>
      </c>
      <c r="U95" s="2" t="s">
        <v>1011</v>
      </c>
      <c r="V95" s="2">
        <v>1</v>
      </c>
      <c r="W95" s="2">
        <v>60</v>
      </c>
      <c r="X95" s="2" t="s">
        <v>1011</v>
      </c>
      <c r="Y95" s="2">
        <v>1</v>
      </c>
      <c r="Z95" s="2">
        <v>60</v>
      </c>
      <c r="AA95" s="2" t="s">
        <v>1011</v>
      </c>
      <c r="AB95" s="2">
        <v>1</v>
      </c>
      <c r="AC95" s="2">
        <v>60</v>
      </c>
      <c r="AD95" s="2" t="s">
        <v>1011</v>
      </c>
      <c r="AE95" s="2">
        <v>1</v>
      </c>
      <c r="AF95" s="2">
        <v>60</v>
      </c>
      <c r="AG95" s="2" t="s">
        <v>1011</v>
      </c>
      <c r="AH95" s="2">
        <v>1</v>
      </c>
      <c r="AI95" s="2">
        <v>60</v>
      </c>
      <c r="AJ95" s="2" t="s">
        <v>1011</v>
      </c>
      <c r="AK95" s="2">
        <v>1</v>
      </c>
      <c r="AL95" s="2">
        <v>60</v>
      </c>
      <c r="AM95" s="2" t="s">
        <v>1011</v>
      </c>
      <c r="AN95" s="2">
        <v>1</v>
      </c>
      <c r="AO95" s="2">
        <v>60</v>
      </c>
      <c r="AP95" s="2" t="s">
        <v>1011</v>
      </c>
      <c r="AQ95" s="2">
        <v>1</v>
      </c>
      <c r="AR95" s="2">
        <v>60</v>
      </c>
      <c r="AS95" s="2" t="s">
        <v>1013</v>
      </c>
      <c r="AT95" s="2">
        <v>1</v>
      </c>
      <c r="AU95" s="2">
        <v>60</v>
      </c>
      <c r="AV95" s="1" t="s">
        <v>1014</v>
      </c>
      <c r="AW95" s="2">
        <v>1</v>
      </c>
      <c r="AX95" s="2" t="s">
        <v>155</v>
      </c>
      <c r="AY95" s="2" t="s">
        <v>1015</v>
      </c>
      <c r="AZ95" s="2" t="s">
        <v>1720</v>
      </c>
      <c r="BA95" s="2" t="s">
        <v>1721</v>
      </c>
      <c r="BB95" s="2" t="s">
        <v>1015</v>
      </c>
      <c r="BC95" s="2" t="s">
        <v>1722</v>
      </c>
      <c r="BD95" s="2" t="s">
        <v>1723</v>
      </c>
      <c r="BE95" s="2" t="s">
        <v>1015</v>
      </c>
      <c r="BF95" s="2" t="s">
        <v>1015</v>
      </c>
      <c r="BG95" s="2" t="s">
        <v>1015</v>
      </c>
      <c r="BH95" s="2" t="s">
        <v>1015</v>
      </c>
      <c r="BI95" s="2" t="s">
        <v>1015</v>
      </c>
      <c r="BJ95" s="2" t="s">
        <v>1015</v>
      </c>
      <c r="BK95" s="2" t="s">
        <v>1015</v>
      </c>
      <c r="BL95" s="2" t="s">
        <v>799</v>
      </c>
      <c r="BM95" s="2" t="s">
        <v>1724</v>
      </c>
    </row>
    <row r="96" spans="1:65" ht="20.25">
      <c r="A96" s="2">
        <v>89</v>
      </c>
      <c r="B96" s="2" t="s">
        <v>1016</v>
      </c>
      <c r="C96" s="2" t="s">
        <v>1017</v>
      </c>
      <c r="D96" s="2">
        <v>-1</v>
      </c>
      <c r="E96" s="2">
        <v>0</v>
      </c>
      <c r="F96" s="2" t="s">
        <v>1018</v>
      </c>
      <c r="G96" s="2">
        <v>1</v>
      </c>
      <c r="H96" s="2">
        <v>399</v>
      </c>
      <c r="I96" s="2" t="s">
        <v>1019</v>
      </c>
      <c r="J96" s="2">
        <v>1</v>
      </c>
      <c r="K96" s="2">
        <v>399</v>
      </c>
      <c r="L96" s="2" t="s">
        <v>1020</v>
      </c>
      <c r="M96" s="2">
        <v>1</v>
      </c>
      <c r="N96" s="2">
        <v>399</v>
      </c>
      <c r="O96" s="2" t="s">
        <v>1021</v>
      </c>
      <c r="P96" s="2">
        <v>1</v>
      </c>
      <c r="Q96" s="2">
        <v>399</v>
      </c>
      <c r="R96" s="2" t="s">
        <v>1018</v>
      </c>
      <c r="S96" s="2">
        <v>1</v>
      </c>
      <c r="T96" s="2">
        <v>399</v>
      </c>
      <c r="U96" s="2" t="s">
        <v>1018</v>
      </c>
      <c r="V96" s="2">
        <v>1</v>
      </c>
      <c r="W96" s="2">
        <v>399</v>
      </c>
      <c r="X96" s="2" t="s">
        <v>1018</v>
      </c>
      <c r="Y96" s="2">
        <v>1</v>
      </c>
      <c r="Z96" s="2">
        <v>399</v>
      </c>
      <c r="AA96" s="2" t="s">
        <v>1018</v>
      </c>
      <c r="AB96" s="2">
        <v>1</v>
      </c>
      <c r="AC96" s="2">
        <v>399</v>
      </c>
      <c r="AD96" s="2" t="s">
        <v>1018</v>
      </c>
      <c r="AE96" s="2">
        <v>1</v>
      </c>
      <c r="AF96" s="2">
        <v>399</v>
      </c>
      <c r="AG96" s="2" t="s">
        <v>1018</v>
      </c>
      <c r="AH96" s="2">
        <v>1</v>
      </c>
      <c r="AI96" s="2">
        <v>399</v>
      </c>
      <c r="AJ96" s="2" t="s">
        <v>1022</v>
      </c>
      <c r="AK96" s="2">
        <v>1</v>
      </c>
      <c r="AL96" s="2">
        <v>399</v>
      </c>
      <c r="AM96" s="2" t="s">
        <v>127</v>
      </c>
      <c r="AN96" s="2">
        <v>1</v>
      </c>
      <c r="AO96" s="2">
        <v>399</v>
      </c>
      <c r="AP96" s="2" t="s">
        <v>1018</v>
      </c>
      <c r="AQ96" s="2">
        <v>1</v>
      </c>
      <c r="AR96" s="2">
        <v>399</v>
      </c>
      <c r="AS96" s="2" t="s">
        <v>1023</v>
      </c>
      <c r="AT96" s="2">
        <v>1</v>
      </c>
      <c r="AU96" s="2">
        <v>399</v>
      </c>
      <c r="AV96" s="1" t="s">
        <v>1024</v>
      </c>
      <c r="AW96" s="2">
        <v>1</v>
      </c>
      <c r="AX96" s="2" t="s">
        <v>1025</v>
      </c>
      <c r="AY96" s="2" t="s">
        <v>1026</v>
      </c>
      <c r="AZ96" s="2" t="s">
        <v>1725</v>
      </c>
      <c r="BA96" s="2" t="s">
        <v>1726</v>
      </c>
      <c r="BB96" s="2" t="s">
        <v>1027</v>
      </c>
      <c r="BC96" s="2" t="s">
        <v>1727</v>
      </c>
      <c r="BD96" s="2" t="s">
        <v>1727</v>
      </c>
      <c r="BE96" s="2" t="s">
        <v>1027</v>
      </c>
      <c r="BF96" s="2" t="s">
        <v>1027</v>
      </c>
      <c r="BG96" s="2" t="s">
        <v>1027</v>
      </c>
      <c r="BH96" s="2" t="s">
        <v>1027</v>
      </c>
      <c r="BI96" s="2" t="s">
        <v>1027</v>
      </c>
      <c r="BJ96" s="2" t="s">
        <v>1027</v>
      </c>
      <c r="BK96" s="2" t="s">
        <v>1027</v>
      </c>
      <c r="BL96" s="2" t="s">
        <v>1728</v>
      </c>
      <c r="BM96" s="2" t="s">
        <v>1729</v>
      </c>
    </row>
    <row r="97" spans="1:65" ht="20.25">
      <c r="A97" s="2">
        <v>90</v>
      </c>
      <c r="B97" s="2" t="s">
        <v>1028</v>
      </c>
      <c r="C97" s="2" t="s">
        <v>1029</v>
      </c>
      <c r="D97" s="2">
        <v>1</v>
      </c>
      <c r="E97" s="2">
        <v>88</v>
      </c>
      <c r="F97" s="2" t="s">
        <v>1030</v>
      </c>
      <c r="G97" s="2">
        <v>1</v>
      </c>
      <c r="H97" s="2">
        <v>88</v>
      </c>
      <c r="I97" s="2" t="s">
        <v>1031</v>
      </c>
      <c r="J97" s="2">
        <v>1</v>
      </c>
      <c r="K97" s="2">
        <v>88</v>
      </c>
      <c r="L97" s="2" t="s">
        <v>1032</v>
      </c>
      <c r="M97" s="2">
        <v>1</v>
      </c>
      <c r="N97" s="2">
        <v>88</v>
      </c>
      <c r="O97" s="2" t="s">
        <v>1029</v>
      </c>
      <c r="P97" s="2">
        <v>1</v>
      </c>
      <c r="Q97" s="2">
        <v>88</v>
      </c>
      <c r="R97" s="2" t="s">
        <v>1033</v>
      </c>
      <c r="S97" s="2">
        <v>1</v>
      </c>
      <c r="T97" s="2">
        <v>88</v>
      </c>
      <c r="U97" s="2" t="s">
        <v>1030</v>
      </c>
      <c r="V97" s="2">
        <v>1</v>
      </c>
      <c r="W97" s="2">
        <v>88</v>
      </c>
      <c r="X97" s="2" t="s">
        <v>1030</v>
      </c>
      <c r="Y97" s="2">
        <v>1</v>
      </c>
      <c r="Z97" s="2">
        <v>88</v>
      </c>
      <c r="AA97" s="2" t="s">
        <v>1034</v>
      </c>
      <c r="AB97" s="2">
        <v>1</v>
      </c>
      <c r="AC97" s="2">
        <v>88</v>
      </c>
      <c r="AD97" s="2" t="s">
        <v>1030</v>
      </c>
      <c r="AE97" s="2">
        <v>1</v>
      </c>
      <c r="AF97" s="2">
        <v>88</v>
      </c>
      <c r="AG97" s="2" t="s">
        <v>1030</v>
      </c>
      <c r="AH97" s="2">
        <v>1</v>
      </c>
      <c r="AI97" s="2">
        <v>88</v>
      </c>
      <c r="AJ97" s="2" t="s">
        <v>1030</v>
      </c>
      <c r="AK97" s="2">
        <v>1</v>
      </c>
      <c r="AL97" s="2">
        <v>88</v>
      </c>
      <c r="AM97" s="2" t="s">
        <v>1035</v>
      </c>
      <c r="AN97" s="2">
        <v>1</v>
      </c>
      <c r="AO97" s="2">
        <v>88</v>
      </c>
      <c r="AP97" s="2" t="s">
        <v>1029</v>
      </c>
      <c r="AQ97" s="2">
        <v>1</v>
      </c>
      <c r="AR97" s="2">
        <v>88</v>
      </c>
      <c r="AS97" s="2" t="s">
        <v>1036</v>
      </c>
      <c r="AT97" s="2">
        <v>1</v>
      </c>
      <c r="AU97" s="2">
        <v>88</v>
      </c>
      <c r="AV97" s="1" t="s">
        <v>1037</v>
      </c>
      <c r="AW97" s="2">
        <v>1</v>
      </c>
      <c r="AX97" s="2" t="s">
        <v>1038</v>
      </c>
      <c r="AY97" s="2" t="s">
        <v>113</v>
      </c>
      <c r="AZ97" s="2" t="s">
        <v>1730</v>
      </c>
      <c r="BA97" s="2" t="s">
        <v>1731</v>
      </c>
      <c r="BB97" s="2" t="s">
        <v>113</v>
      </c>
      <c r="BC97" s="2" t="s">
        <v>1732</v>
      </c>
      <c r="BD97" s="2" t="s">
        <v>1733</v>
      </c>
      <c r="BE97" s="2" t="s">
        <v>113</v>
      </c>
      <c r="BF97" s="2" t="s">
        <v>113</v>
      </c>
      <c r="BG97" s="2" t="s">
        <v>113</v>
      </c>
      <c r="BH97" s="2" t="s">
        <v>113</v>
      </c>
      <c r="BI97" s="2" t="s">
        <v>113</v>
      </c>
      <c r="BJ97" s="2" t="s">
        <v>113</v>
      </c>
      <c r="BK97" s="2" t="s">
        <v>113</v>
      </c>
      <c r="BL97" s="2" t="s">
        <v>1734</v>
      </c>
      <c r="BM97" s="2" t="s">
        <v>1735</v>
      </c>
    </row>
    <row r="98" spans="1:65" ht="20.25">
      <c r="A98" s="2">
        <v>91</v>
      </c>
      <c r="B98" s="2" t="s">
        <v>1039</v>
      </c>
      <c r="C98" s="2" t="s">
        <v>1040</v>
      </c>
      <c r="D98" s="2">
        <v>1</v>
      </c>
      <c r="E98" s="2">
        <v>183</v>
      </c>
      <c r="F98" s="2" t="s">
        <v>1040</v>
      </c>
      <c r="G98" s="2">
        <v>1</v>
      </c>
      <c r="H98" s="2">
        <v>183</v>
      </c>
      <c r="I98" s="2" t="s">
        <v>1040</v>
      </c>
      <c r="J98" s="2">
        <v>1</v>
      </c>
      <c r="K98" s="2">
        <v>183</v>
      </c>
      <c r="L98" s="2" t="s">
        <v>1040</v>
      </c>
      <c r="M98" s="2">
        <v>1</v>
      </c>
      <c r="N98" s="2">
        <v>183</v>
      </c>
      <c r="O98" s="2" t="s">
        <v>1040</v>
      </c>
      <c r="P98" s="2">
        <v>1</v>
      </c>
      <c r="Q98" s="2">
        <v>183</v>
      </c>
      <c r="R98" s="2" t="s">
        <v>1040</v>
      </c>
      <c r="S98" s="2">
        <v>1</v>
      </c>
      <c r="T98" s="2">
        <v>183</v>
      </c>
      <c r="U98" s="2" t="s">
        <v>1040</v>
      </c>
      <c r="V98" s="2">
        <v>1</v>
      </c>
      <c r="W98" s="2">
        <v>183</v>
      </c>
      <c r="X98" s="2" t="s">
        <v>1040</v>
      </c>
      <c r="Y98" s="2">
        <v>1</v>
      </c>
      <c r="Z98" s="2">
        <v>183</v>
      </c>
      <c r="AA98" s="2" t="s">
        <v>1040</v>
      </c>
      <c r="AB98" s="2">
        <v>1</v>
      </c>
      <c r="AC98" s="2">
        <v>183</v>
      </c>
      <c r="AD98" s="2" t="s">
        <v>1040</v>
      </c>
      <c r="AE98" s="2">
        <v>1</v>
      </c>
      <c r="AF98" s="2">
        <v>183</v>
      </c>
      <c r="AG98" s="2" t="s">
        <v>1040</v>
      </c>
      <c r="AH98" s="2">
        <v>1</v>
      </c>
      <c r="AI98" s="2">
        <v>183</v>
      </c>
      <c r="AJ98" s="2" t="s">
        <v>1040</v>
      </c>
      <c r="AK98" s="2">
        <v>1</v>
      </c>
      <c r="AL98" s="2">
        <v>183</v>
      </c>
      <c r="AM98" s="2" t="s">
        <v>1040</v>
      </c>
      <c r="AN98" s="2">
        <v>1</v>
      </c>
      <c r="AO98" s="2">
        <v>183</v>
      </c>
      <c r="AP98" s="2" t="s">
        <v>1040</v>
      </c>
      <c r="AQ98" s="2">
        <v>1</v>
      </c>
      <c r="AR98" s="2">
        <v>183</v>
      </c>
      <c r="AS98" s="2" t="s">
        <v>1041</v>
      </c>
      <c r="AT98" s="2">
        <v>1</v>
      </c>
      <c r="AU98" s="2">
        <v>183</v>
      </c>
      <c r="AV98" s="1" t="s">
        <v>949</v>
      </c>
      <c r="AW98" s="2">
        <v>1</v>
      </c>
      <c r="AX98" s="2" t="s">
        <v>502</v>
      </c>
      <c r="AY98" s="2" t="s">
        <v>1015</v>
      </c>
      <c r="AZ98" s="2" t="s">
        <v>1736</v>
      </c>
      <c r="BA98" s="2" t="s">
        <v>1737</v>
      </c>
      <c r="BB98" s="2" t="s">
        <v>1015</v>
      </c>
      <c r="BC98" s="2" t="s">
        <v>1738</v>
      </c>
      <c r="BD98" s="2" t="s">
        <v>1739</v>
      </c>
      <c r="BE98" s="2" t="s">
        <v>1015</v>
      </c>
      <c r="BF98" s="2" t="s">
        <v>1015</v>
      </c>
      <c r="BG98" s="2" t="s">
        <v>1015</v>
      </c>
      <c r="BH98" s="2" t="s">
        <v>1015</v>
      </c>
      <c r="BI98" s="2" t="s">
        <v>1015</v>
      </c>
      <c r="BJ98" s="2" t="s">
        <v>1015</v>
      </c>
      <c r="BK98" s="2" t="s">
        <v>1015</v>
      </c>
      <c r="BL98" s="2" t="s">
        <v>1740</v>
      </c>
      <c r="BM98" s="2" t="s">
        <v>1741</v>
      </c>
    </row>
    <row r="99" spans="1:65" ht="20.25">
      <c r="A99" s="2">
        <v>92</v>
      </c>
      <c r="B99" s="2" t="s">
        <v>1042</v>
      </c>
      <c r="C99" s="2" t="s">
        <v>1043</v>
      </c>
      <c r="D99" s="2">
        <v>1</v>
      </c>
      <c r="E99" s="2">
        <v>319</v>
      </c>
      <c r="F99" s="2" t="s">
        <v>1043</v>
      </c>
      <c r="G99" s="2">
        <v>1</v>
      </c>
      <c r="H99" s="2">
        <v>319</v>
      </c>
      <c r="I99" s="2" t="s">
        <v>1043</v>
      </c>
      <c r="J99" s="2">
        <v>1</v>
      </c>
      <c r="K99" s="2">
        <v>319</v>
      </c>
      <c r="L99" s="2" t="s">
        <v>1044</v>
      </c>
      <c r="M99" s="2">
        <v>1</v>
      </c>
      <c r="N99" s="2">
        <v>319</v>
      </c>
      <c r="O99" s="2" t="s">
        <v>1043</v>
      </c>
      <c r="P99" s="2">
        <v>1</v>
      </c>
      <c r="Q99" s="2">
        <v>319</v>
      </c>
      <c r="R99" s="2" t="s">
        <v>1045</v>
      </c>
      <c r="S99" s="2">
        <v>1</v>
      </c>
      <c r="T99" s="2">
        <v>319</v>
      </c>
      <c r="U99" s="2" t="s">
        <v>1043</v>
      </c>
      <c r="V99" s="2">
        <v>1</v>
      </c>
      <c r="W99" s="2">
        <v>319</v>
      </c>
      <c r="X99" s="2" t="s">
        <v>1043</v>
      </c>
      <c r="Y99" s="2">
        <v>1</v>
      </c>
      <c r="Z99" s="2">
        <v>319</v>
      </c>
      <c r="AA99" s="2" t="s">
        <v>1043</v>
      </c>
      <c r="AB99" s="2">
        <v>1</v>
      </c>
      <c r="AC99" s="2">
        <v>319</v>
      </c>
      <c r="AD99" s="2" t="s">
        <v>1043</v>
      </c>
      <c r="AE99" s="2">
        <v>1</v>
      </c>
      <c r="AF99" s="2">
        <v>319</v>
      </c>
      <c r="AG99" s="2" t="s">
        <v>1043</v>
      </c>
      <c r="AH99" s="2">
        <v>1</v>
      </c>
      <c r="AI99" s="2">
        <v>319</v>
      </c>
      <c r="AJ99" s="2" t="s">
        <v>1043</v>
      </c>
      <c r="AK99" s="2">
        <v>1</v>
      </c>
      <c r="AL99" s="2">
        <v>319</v>
      </c>
      <c r="AM99" s="2" t="s">
        <v>1043</v>
      </c>
      <c r="AN99" s="2">
        <v>1</v>
      </c>
      <c r="AO99" s="2">
        <v>319</v>
      </c>
      <c r="AP99" s="2" t="s">
        <v>1043</v>
      </c>
      <c r="AQ99" s="2">
        <v>1</v>
      </c>
      <c r="AR99" s="2">
        <v>319</v>
      </c>
      <c r="AS99" s="2" t="s">
        <v>1046</v>
      </c>
      <c r="AT99" s="2">
        <v>1</v>
      </c>
      <c r="AU99" s="2">
        <v>319</v>
      </c>
      <c r="AV99" s="1" t="s">
        <v>1047</v>
      </c>
      <c r="AW99" s="2">
        <v>1</v>
      </c>
      <c r="AX99" s="2" t="s">
        <v>430</v>
      </c>
      <c r="AY99" s="2" t="s">
        <v>1048</v>
      </c>
      <c r="AZ99" s="2" t="s">
        <v>1742</v>
      </c>
      <c r="BA99" s="2" t="s">
        <v>1743</v>
      </c>
      <c r="BB99" s="2" t="s">
        <v>1048</v>
      </c>
      <c r="BC99" s="2" t="s">
        <v>1744</v>
      </c>
      <c r="BD99" s="2" t="s">
        <v>1745</v>
      </c>
      <c r="BE99" s="2" t="s">
        <v>430</v>
      </c>
      <c r="BF99" s="2" t="s">
        <v>430</v>
      </c>
      <c r="BG99" s="2" t="s">
        <v>430</v>
      </c>
      <c r="BH99" s="2" t="s">
        <v>430</v>
      </c>
      <c r="BI99" s="2" t="s">
        <v>430</v>
      </c>
      <c r="BJ99" s="2" t="s">
        <v>430</v>
      </c>
      <c r="BK99" s="2" t="s">
        <v>430</v>
      </c>
      <c r="BL99" s="2" t="s">
        <v>1049</v>
      </c>
      <c r="BM99" s="2" t="s">
        <v>1746</v>
      </c>
    </row>
    <row r="100" spans="1:65" ht="20.25">
      <c r="A100" s="2">
        <v>93</v>
      </c>
      <c r="B100" s="2" t="s">
        <v>1050</v>
      </c>
      <c r="C100" s="2"/>
      <c r="D100" s="2">
        <v>-1</v>
      </c>
      <c r="E100" s="2">
        <v>0</v>
      </c>
      <c r="F100" s="2"/>
      <c r="G100" s="2">
        <v>-1</v>
      </c>
      <c r="H100" s="2">
        <v>0</v>
      </c>
      <c r="I100" s="2" t="s">
        <v>1051</v>
      </c>
      <c r="J100" s="2">
        <v>1</v>
      </c>
      <c r="K100" s="2">
        <v>0</v>
      </c>
      <c r="L100" s="2" t="s">
        <v>1052</v>
      </c>
      <c r="M100" s="2">
        <v>2</v>
      </c>
      <c r="N100" s="2">
        <v>682</v>
      </c>
      <c r="O100" s="2"/>
      <c r="P100" s="2">
        <v>-1</v>
      </c>
      <c r="Q100" s="2">
        <v>0</v>
      </c>
      <c r="R100" s="2" t="s">
        <v>1053</v>
      </c>
      <c r="S100" s="2">
        <v>2</v>
      </c>
      <c r="T100" s="2">
        <v>682</v>
      </c>
      <c r="U100" s="2" t="s">
        <v>1053</v>
      </c>
      <c r="V100" s="2">
        <v>2</v>
      </c>
      <c r="W100" s="2">
        <v>682</v>
      </c>
      <c r="X100" s="2"/>
      <c r="Y100" s="2">
        <v>-1</v>
      </c>
      <c r="Z100" s="2">
        <v>0</v>
      </c>
      <c r="AA100" s="2"/>
      <c r="AB100" s="2">
        <v>-1</v>
      </c>
      <c r="AC100" s="2">
        <v>0</v>
      </c>
      <c r="AD100" s="2"/>
      <c r="AE100" s="2">
        <v>-1</v>
      </c>
      <c r="AF100" s="2">
        <v>0</v>
      </c>
      <c r="AG100" s="2"/>
      <c r="AH100" s="2">
        <v>-1</v>
      </c>
      <c r="AI100" s="2">
        <v>0</v>
      </c>
      <c r="AJ100" s="2"/>
      <c r="AK100" s="2">
        <v>-1</v>
      </c>
      <c r="AL100" s="2">
        <v>0</v>
      </c>
      <c r="AM100" s="2"/>
      <c r="AN100" s="2">
        <v>-1</v>
      </c>
      <c r="AO100" s="2">
        <v>0</v>
      </c>
      <c r="AP100" s="2"/>
      <c r="AQ100" s="2">
        <v>-1</v>
      </c>
      <c r="AR100" s="2">
        <v>0</v>
      </c>
      <c r="AS100" s="2" t="s">
        <v>1054</v>
      </c>
      <c r="AT100" s="2">
        <v>3</v>
      </c>
      <c r="AU100" s="2">
        <v>0</v>
      </c>
      <c r="AV100" s="2"/>
      <c r="AW100" s="2">
        <v>-1</v>
      </c>
      <c r="AX100" s="2" t="s">
        <v>1747</v>
      </c>
      <c r="AY100" s="2" t="s">
        <v>1748</v>
      </c>
      <c r="AZ100" s="2" t="s">
        <v>1749</v>
      </c>
      <c r="BA100" s="2" t="s">
        <v>1750</v>
      </c>
      <c r="BB100" s="2" t="s">
        <v>72</v>
      </c>
      <c r="BC100" s="2" t="s">
        <v>1055</v>
      </c>
      <c r="BD100" s="2" t="s">
        <v>1055</v>
      </c>
      <c r="BE100" s="2" t="s">
        <v>72</v>
      </c>
      <c r="BF100" s="2" t="s">
        <v>72</v>
      </c>
      <c r="BG100" s="2" t="s">
        <v>72</v>
      </c>
      <c r="BH100" s="2" t="s">
        <v>72</v>
      </c>
      <c r="BI100" s="2" t="s">
        <v>72</v>
      </c>
      <c r="BJ100" s="2" t="s">
        <v>72</v>
      </c>
      <c r="BK100" s="2" t="s">
        <v>72</v>
      </c>
      <c r="BL100" s="2" t="s">
        <v>1751</v>
      </c>
      <c r="BM100" s="2" t="s">
        <v>1056</v>
      </c>
    </row>
    <row r="101" spans="1:65" ht="21.75">
      <c r="A101" s="2">
        <v>94</v>
      </c>
      <c r="B101" s="2" t="s">
        <v>1057</v>
      </c>
      <c r="C101" s="2" t="s">
        <v>1058</v>
      </c>
      <c r="D101" s="2">
        <v>1</v>
      </c>
      <c r="E101" s="2">
        <v>46</v>
      </c>
      <c r="F101" s="2" t="s">
        <v>1059</v>
      </c>
      <c r="G101" s="2">
        <v>1</v>
      </c>
      <c r="H101" s="2">
        <v>46</v>
      </c>
      <c r="I101" s="2" t="s">
        <v>1060</v>
      </c>
      <c r="J101" s="2">
        <v>1</v>
      </c>
      <c r="K101" s="2">
        <v>46</v>
      </c>
      <c r="L101" s="2" t="s">
        <v>1061</v>
      </c>
      <c r="M101" s="2">
        <v>1</v>
      </c>
      <c r="N101" s="2">
        <v>46</v>
      </c>
      <c r="O101" s="2" t="s">
        <v>1062</v>
      </c>
      <c r="P101" s="2">
        <v>1</v>
      </c>
      <c r="Q101" s="2">
        <v>46</v>
      </c>
      <c r="R101" s="2" t="s">
        <v>1063</v>
      </c>
      <c r="S101" s="2">
        <v>1</v>
      </c>
      <c r="T101" s="2">
        <v>46</v>
      </c>
      <c r="U101" s="2" t="s">
        <v>1064</v>
      </c>
      <c r="V101" s="2">
        <v>1</v>
      </c>
      <c r="W101" s="2">
        <v>46</v>
      </c>
      <c r="X101" s="2" t="s">
        <v>1065</v>
      </c>
      <c r="Y101" s="2">
        <v>1</v>
      </c>
      <c r="Z101" s="2">
        <v>46</v>
      </c>
      <c r="AA101" s="2" t="s">
        <v>1065</v>
      </c>
      <c r="AB101" s="2">
        <v>1</v>
      </c>
      <c r="AC101" s="2">
        <v>46</v>
      </c>
      <c r="AD101" s="2" t="s">
        <v>1065</v>
      </c>
      <c r="AE101" s="2">
        <v>1</v>
      </c>
      <c r="AF101" s="2">
        <v>46</v>
      </c>
      <c r="AG101" s="2" t="s">
        <v>1065</v>
      </c>
      <c r="AH101" s="2">
        <v>1</v>
      </c>
      <c r="AI101" s="2">
        <v>46</v>
      </c>
      <c r="AJ101" s="2" t="s">
        <v>1065</v>
      </c>
      <c r="AK101" s="2">
        <v>1</v>
      </c>
      <c r="AL101" s="2">
        <v>46</v>
      </c>
      <c r="AM101" s="2" t="s">
        <v>1065</v>
      </c>
      <c r="AN101" s="2">
        <v>1</v>
      </c>
      <c r="AO101" s="2">
        <v>46</v>
      </c>
      <c r="AP101" s="2" t="s">
        <v>1065</v>
      </c>
      <c r="AQ101" s="2">
        <v>1</v>
      </c>
      <c r="AR101" s="2">
        <v>46</v>
      </c>
      <c r="AS101" s="2" t="s">
        <v>1066</v>
      </c>
      <c r="AT101" s="2">
        <v>1</v>
      </c>
      <c r="AU101" s="2">
        <v>46</v>
      </c>
      <c r="AV101" s="1" t="s">
        <v>1067</v>
      </c>
      <c r="AW101" s="2">
        <v>1</v>
      </c>
      <c r="AX101" s="2" t="s">
        <v>1068</v>
      </c>
      <c r="AY101" s="2" t="s">
        <v>1069</v>
      </c>
      <c r="AZ101" s="2" t="s">
        <v>1752</v>
      </c>
      <c r="BA101" s="2" t="s">
        <v>1753</v>
      </c>
      <c r="BB101" s="2" t="s">
        <v>1069</v>
      </c>
      <c r="BC101" s="2" t="s">
        <v>1754</v>
      </c>
      <c r="BD101" s="2" t="s">
        <v>1755</v>
      </c>
      <c r="BE101" s="2" t="s">
        <v>1069</v>
      </c>
      <c r="BF101" s="2" t="s">
        <v>1069</v>
      </c>
      <c r="BG101" s="2" t="s">
        <v>1069</v>
      </c>
      <c r="BH101" s="2" t="s">
        <v>1069</v>
      </c>
      <c r="BI101" s="2" t="s">
        <v>1069</v>
      </c>
      <c r="BJ101" s="2" t="s">
        <v>1069</v>
      </c>
      <c r="BK101" s="2" t="s">
        <v>1069</v>
      </c>
      <c r="BL101" s="2" t="s">
        <v>915</v>
      </c>
      <c r="BM101" s="2" t="s">
        <v>1756</v>
      </c>
    </row>
    <row r="102" spans="1:65" ht="20.25">
      <c r="A102" s="2">
        <v>95</v>
      </c>
      <c r="B102" s="2" t="s">
        <v>1757</v>
      </c>
      <c r="C102" s="2" t="str">
        <f>"=ḿ"</f>
        <v>=ḿ</v>
      </c>
      <c r="D102" s="2">
        <v>1</v>
      </c>
      <c r="E102" s="2">
        <v>138</v>
      </c>
      <c r="F102" s="2" t="str">
        <f>"="</f>
        <v>=</v>
      </c>
      <c r="G102" s="2">
        <v>1</v>
      </c>
      <c r="H102" s="2">
        <v>138</v>
      </c>
      <c r="I102" s="2" t="str">
        <f>"="</f>
        <v>=</v>
      </c>
      <c r="J102" s="2">
        <v>1</v>
      </c>
      <c r="K102" s="2">
        <v>138</v>
      </c>
      <c r="L102" s="2" t="str">
        <f>"=ḿ"</f>
        <v>=ḿ</v>
      </c>
      <c r="M102" s="2">
        <v>1</v>
      </c>
      <c r="N102" s="2">
        <v>138</v>
      </c>
      <c r="O102" s="2" t="str">
        <f>"=m"</f>
        <v>=m</v>
      </c>
      <c r="P102" s="2">
        <v>1</v>
      </c>
      <c r="Q102" s="2">
        <v>138</v>
      </c>
      <c r="R102" s="2" t="str">
        <f>"=be"</f>
        <v>=be</v>
      </c>
      <c r="S102" s="2">
        <v>1</v>
      </c>
      <c r="T102" s="2">
        <v>138</v>
      </c>
      <c r="U102" s="2" t="str">
        <f>"=be"</f>
        <v>=be</v>
      </c>
      <c r="V102" s="2">
        <v>1</v>
      </c>
      <c r="W102" s="2">
        <v>138</v>
      </c>
      <c r="X102" s="2" t="str">
        <f>"=ḿ"</f>
        <v>=ḿ</v>
      </c>
      <c r="Y102" s="2">
        <v>1</v>
      </c>
      <c r="Z102" s="2">
        <v>138</v>
      </c>
      <c r="AA102" s="2" t="str">
        <f>"=ḿ"</f>
        <v>=ḿ</v>
      </c>
      <c r="AB102" s="2">
        <v>1</v>
      </c>
      <c r="AC102" s="2">
        <v>138</v>
      </c>
      <c r="AD102" s="2" t="str">
        <f>"=ḿ"</f>
        <v>=ḿ</v>
      </c>
      <c r="AE102" s="2">
        <v>1</v>
      </c>
      <c r="AF102" s="2">
        <v>138</v>
      </c>
      <c r="AG102" s="2" t="str">
        <f>"=ḿ"</f>
        <v>=ḿ</v>
      </c>
      <c r="AH102" s="2">
        <v>1</v>
      </c>
      <c r="AI102" s="2">
        <v>138</v>
      </c>
      <c r="AJ102" s="2" t="str">
        <f>"=ḿ"</f>
        <v>=ḿ</v>
      </c>
      <c r="AK102" s="2">
        <v>1</v>
      </c>
      <c r="AL102" s="2">
        <v>138</v>
      </c>
      <c r="AM102" s="2" t="str">
        <f>"=bè"</f>
        <v>=bè</v>
      </c>
      <c r="AN102" s="2">
        <v>1</v>
      </c>
      <c r="AO102" s="2">
        <v>138</v>
      </c>
      <c r="AP102" s="2" t="str">
        <f>"=bè"</f>
        <v>=bè</v>
      </c>
      <c r="AQ102" s="2">
        <v>1</v>
      </c>
      <c r="AR102" s="2">
        <v>138</v>
      </c>
      <c r="AS102" s="2" t="str">
        <f>"=e"</f>
        <v>=e</v>
      </c>
      <c r="AT102" s="2">
        <v>2</v>
      </c>
      <c r="AU102" s="2">
        <v>136</v>
      </c>
      <c r="AV102" s="1" t="s">
        <v>1070</v>
      </c>
      <c r="AW102" s="2">
        <v>1</v>
      </c>
      <c r="AX102" s="2" t="s">
        <v>1758</v>
      </c>
      <c r="AY102" s="2" t="s">
        <v>1759</v>
      </c>
      <c r="AZ102" s="2" t="s">
        <v>1760</v>
      </c>
      <c r="BA102" s="2" t="s">
        <v>1761</v>
      </c>
      <c r="BB102" s="2" t="s">
        <v>1762</v>
      </c>
      <c r="BC102" s="2" t="s">
        <v>1763</v>
      </c>
      <c r="BD102" s="2" t="s">
        <v>1764</v>
      </c>
      <c r="BE102" s="2" t="s">
        <v>1765</v>
      </c>
      <c r="BF102" s="2" t="s">
        <v>1766</v>
      </c>
      <c r="BG102" s="2" t="s">
        <v>1767</v>
      </c>
      <c r="BH102" s="2" t="s">
        <v>1768</v>
      </c>
      <c r="BI102" s="2" t="s">
        <v>1769</v>
      </c>
      <c r="BJ102" s="2" t="s">
        <v>1770</v>
      </c>
      <c r="BK102" s="2" t="s">
        <v>1770</v>
      </c>
      <c r="BL102" s="2" t="s">
        <v>1771</v>
      </c>
      <c r="BM102" s="2" t="s">
        <v>1772</v>
      </c>
    </row>
    <row r="103" spans="1:65" ht="20.25">
      <c r="A103" s="2">
        <v>95</v>
      </c>
      <c r="B103" s="2" t="s">
        <v>1773</v>
      </c>
      <c r="C103" s="2" t="str">
        <f>"=é"</f>
        <v>=é</v>
      </c>
      <c r="D103" s="2">
        <v>2</v>
      </c>
      <c r="E103" s="2">
        <v>136</v>
      </c>
      <c r="F103" s="2" t="str">
        <f>"=é"</f>
        <v>=é</v>
      </c>
      <c r="G103" s="2">
        <v>2</v>
      </c>
      <c r="H103" s="2">
        <v>136</v>
      </c>
      <c r="I103" s="2" t="str">
        <f>"=é"</f>
        <v>=é</v>
      </c>
      <c r="J103" s="2">
        <v>2</v>
      </c>
      <c r="K103" s="2">
        <v>136</v>
      </c>
      <c r="L103" s="2" t="str">
        <f>"=é ~ =á"</f>
        <v>=é ~ =á</v>
      </c>
      <c r="M103" s="2">
        <v>2</v>
      </c>
      <c r="N103" s="2">
        <v>136</v>
      </c>
      <c r="O103" s="2" t="str">
        <f>"=e ~ =a"</f>
        <v>=e ~ =a</v>
      </c>
      <c r="P103" s="2">
        <v>2</v>
      </c>
      <c r="Q103" s="2">
        <v>136</v>
      </c>
      <c r="R103" s="2" t="str">
        <f>"=e ~ =a"</f>
        <v>=e ~ =a</v>
      </c>
      <c r="S103" s="2">
        <v>2</v>
      </c>
      <c r="T103" s="2">
        <v>136</v>
      </c>
      <c r="U103" s="2" t="str">
        <f>"=e ~ =ae"</f>
        <v>=e ~ =ae</v>
      </c>
      <c r="V103" s="2">
        <v>2</v>
      </c>
      <c r="W103" s="2">
        <v>136</v>
      </c>
      <c r="X103" s="2" t="str">
        <f>"=é"</f>
        <v>=é</v>
      </c>
      <c r="Y103" s="2">
        <v>2</v>
      </c>
      <c r="Z103" s="2">
        <v>136</v>
      </c>
      <c r="AA103" s="2" t="str">
        <f>"=é"</f>
        <v>=é</v>
      </c>
      <c r="AB103" s="2">
        <v>2</v>
      </c>
      <c r="AC103" s="2">
        <v>136</v>
      </c>
      <c r="AD103" s="2" t="str">
        <f>"=é"</f>
        <v>=é</v>
      </c>
      <c r="AE103" s="2">
        <v>2</v>
      </c>
      <c r="AF103" s="2">
        <v>136</v>
      </c>
      <c r="AG103" s="2" t="str">
        <f>"=é"</f>
        <v>=é</v>
      </c>
      <c r="AH103" s="2">
        <v>2</v>
      </c>
      <c r="AI103" s="2">
        <v>136</v>
      </c>
      <c r="AJ103" s="2" t="str">
        <f>"=é"</f>
        <v>=é</v>
      </c>
      <c r="AK103" s="2">
        <v>2</v>
      </c>
      <c r="AL103" s="2">
        <v>136</v>
      </c>
      <c r="AM103" s="2" t="str">
        <f>"=â ~ =í"</f>
        <v>=â ~ =í</v>
      </c>
      <c r="AN103" s="2">
        <v>2</v>
      </c>
      <c r="AO103" s="2">
        <v>136</v>
      </c>
      <c r="AP103" s="2" t="str">
        <f>"=á ~ =íè"</f>
        <v>=á ~ =íè</v>
      </c>
      <c r="AQ103" s="2">
        <v>2</v>
      </c>
      <c r="AR103" s="2">
        <v>136</v>
      </c>
      <c r="AS103" s="2"/>
      <c r="AT103" s="2">
        <v>0</v>
      </c>
      <c r="AU103" s="2">
        <v>0</v>
      </c>
      <c r="AV103" s="2"/>
      <c r="AW103" s="2">
        <v>0</v>
      </c>
      <c r="AX103" s="2" t="s">
        <v>1774</v>
      </c>
      <c r="AY103" s="2" t="s">
        <v>1775</v>
      </c>
      <c r="AZ103" s="2" t="s">
        <v>1776</v>
      </c>
      <c r="BA103" s="2" t="s">
        <v>1777</v>
      </c>
      <c r="BB103" s="2" t="s">
        <v>1778</v>
      </c>
      <c r="BC103" s="2" t="s">
        <v>1779</v>
      </c>
      <c r="BD103" s="2" t="s">
        <v>1780</v>
      </c>
      <c r="BE103" s="2" t="s">
        <v>1781</v>
      </c>
      <c r="BF103" s="2" t="s">
        <v>1782</v>
      </c>
      <c r="BG103" s="2" t="s">
        <v>1783</v>
      </c>
      <c r="BH103" s="2" t="s">
        <v>1782</v>
      </c>
      <c r="BI103" s="2" t="s">
        <v>1784</v>
      </c>
      <c r="BJ103" s="2" t="s">
        <v>1785</v>
      </c>
      <c r="BK103" s="2" t="s">
        <v>1786</v>
      </c>
      <c r="BL103" s="2"/>
      <c r="BM103" s="2" t="s">
        <v>1787</v>
      </c>
    </row>
    <row r="104" spans="1:65" ht="20.25">
      <c r="A104" s="2">
        <v>96</v>
      </c>
      <c r="B104" s="2" t="s">
        <v>1071</v>
      </c>
      <c r="C104" s="2" t="s">
        <v>1072</v>
      </c>
      <c r="D104" s="2">
        <v>1</v>
      </c>
      <c r="E104" s="2">
        <v>122</v>
      </c>
      <c r="F104" s="2"/>
      <c r="G104" s="2">
        <v>-1</v>
      </c>
      <c r="H104" s="2">
        <v>-1</v>
      </c>
      <c r="I104" s="2" t="s">
        <v>1073</v>
      </c>
      <c r="J104" s="2">
        <v>2</v>
      </c>
      <c r="K104" s="2">
        <v>119</v>
      </c>
      <c r="L104" s="2" t="s">
        <v>1074</v>
      </c>
      <c r="M104" s="2">
        <v>3</v>
      </c>
      <c r="N104" s="2">
        <v>51</v>
      </c>
      <c r="O104" s="2"/>
      <c r="P104" s="2">
        <v>-1</v>
      </c>
      <c r="Q104" s="2">
        <v>0</v>
      </c>
      <c r="R104" s="2" t="s">
        <v>1075</v>
      </c>
      <c r="S104" s="2">
        <v>4</v>
      </c>
      <c r="T104" s="2">
        <v>0</v>
      </c>
      <c r="U104" s="2" t="s">
        <v>1076</v>
      </c>
      <c r="V104" s="2">
        <v>3</v>
      </c>
      <c r="W104" s="2">
        <v>51</v>
      </c>
      <c r="X104" s="2" t="s">
        <v>165</v>
      </c>
      <c r="Y104" s="2">
        <v>3</v>
      </c>
      <c r="Z104" s="2">
        <v>51</v>
      </c>
      <c r="AA104" s="2"/>
      <c r="AB104" s="2">
        <v>-1</v>
      </c>
      <c r="AC104" s="2">
        <v>0</v>
      </c>
      <c r="AD104" s="2" t="s">
        <v>165</v>
      </c>
      <c r="AE104" s="2">
        <v>3</v>
      </c>
      <c r="AF104" s="2">
        <v>51</v>
      </c>
      <c r="AG104" s="2" t="s">
        <v>1072</v>
      </c>
      <c r="AH104" s="2">
        <v>1</v>
      </c>
      <c r="AI104" s="2">
        <v>122</v>
      </c>
      <c r="AJ104" s="2" t="s">
        <v>168</v>
      </c>
      <c r="AK104" s="2">
        <v>3</v>
      </c>
      <c r="AL104" s="2">
        <v>51</v>
      </c>
      <c r="AM104" s="2" t="s">
        <v>1077</v>
      </c>
      <c r="AN104" s="2">
        <v>5</v>
      </c>
      <c r="AO104" s="2">
        <v>0</v>
      </c>
      <c r="AP104" s="2"/>
      <c r="AQ104" s="2">
        <v>-1</v>
      </c>
      <c r="AR104" s="2">
        <v>0</v>
      </c>
      <c r="AS104" s="2" t="s">
        <v>1078</v>
      </c>
      <c r="AT104" s="2">
        <v>5</v>
      </c>
      <c r="AU104" s="2">
        <v>0</v>
      </c>
      <c r="AV104" s="1" t="s">
        <v>1079</v>
      </c>
      <c r="AW104" s="2">
        <v>3</v>
      </c>
      <c r="AX104" s="2" t="s">
        <v>1788</v>
      </c>
      <c r="AY104" s="2" t="s">
        <v>72</v>
      </c>
      <c r="AZ104" s="2" t="s">
        <v>1789</v>
      </c>
      <c r="BA104" s="2" t="s">
        <v>1790</v>
      </c>
      <c r="BB104" s="2" t="s">
        <v>72</v>
      </c>
      <c r="BC104" s="2" t="s">
        <v>1791</v>
      </c>
      <c r="BD104" s="2" t="s">
        <v>1792</v>
      </c>
      <c r="BE104" s="2" t="s">
        <v>1793</v>
      </c>
      <c r="BF104" s="2" t="s">
        <v>72</v>
      </c>
      <c r="BG104" s="2" t="s">
        <v>1080</v>
      </c>
      <c r="BH104" s="2" t="s">
        <v>1080</v>
      </c>
      <c r="BI104" s="2" t="s">
        <v>1080</v>
      </c>
      <c r="BJ104" s="2" t="s">
        <v>1080</v>
      </c>
      <c r="BK104" s="2" t="s">
        <v>72</v>
      </c>
      <c r="BL104" s="2" t="s">
        <v>1794</v>
      </c>
      <c r="BM104" s="2" t="s">
        <v>1795</v>
      </c>
    </row>
    <row r="105" spans="1:65" ht="20.25">
      <c r="A105" s="2">
        <v>97</v>
      </c>
      <c r="B105" s="2" t="s">
        <v>1081</v>
      </c>
      <c r="C105" s="2" t="s">
        <v>1082</v>
      </c>
      <c r="D105" s="2">
        <v>1</v>
      </c>
      <c r="E105" s="2">
        <v>687</v>
      </c>
      <c r="F105" s="2" t="s">
        <v>1083</v>
      </c>
      <c r="G105" s="2">
        <v>2</v>
      </c>
      <c r="H105" s="2">
        <v>0</v>
      </c>
      <c r="I105" s="2" t="s">
        <v>1084</v>
      </c>
      <c r="J105" s="2">
        <v>2</v>
      </c>
      <c r="K105" s="2">
        <v>0</v>
      </c>
      <c r="L105" s="2" t="s">
        <v>1085</v>
      </c>
      <c r="M105" s="2">
        <v>3</v>
      </c>
      <c r="N105" s="2">
        <v>328</v>
      </c>
      <c r="O105" s="2" t="s">
        <v>1086</v>
      </c>
      <c r="P105" s="2">
        <v>3</v>
      </c>
      <c r="Q105" s="2">
        <v>328</v>
      </c>
      <c r="R105" s="2" t="s">
        <v>1086</v>
      </c>
      <c r="S105" s="2">
        <v>3</v>
      </c>
      <c r="T105" s="2">
        <v>328</v>
      </c>
      <c r="U105" s="2" t="s">
        <v>1086</v>
      </c>
      <c r="V105" s="2">
        <v>3</v>
      </c>
      <c r="W105" s="2">
        <v>328</v>
      </c>
      <c r="X105" s="2" t="s">
        <v>1087</v>
      </c>
      <c r="Y105" s="2">
        <v>1</v>
      </c>
      <c r="Z105" s="2">
        <v>687</v>
      </c>
      <c r="AA105" s="2" t="s">
        <v>1087</v>
      </c>
      <c r="AB105" s="2">
        <v>1</v>
      </c>
      <c r="AC105" s="2">
        <v>687</v>
      </c>
      <c r="AD105" s="2" t="s">
        <v>1088</v>
      </c>
      <c r="AE105" s="2">
        <v>4</v>
      </c>
      <c r="AF105" s="2">
        <v>0</v>
      </c>
      <c r="AG105" s="2" t="s">
        <v>1089</v>
      </c>
      <c r="AH105" s="2">
        <v>4</v>
      </c>
      <c r="AI105" s="2">
        <v>0</v>
      </c>
      <c r="AJ105" s="2" t="s">
        <v>1087</v>
      </c>
      <c r="AK105" s="2">
        <v>1</v>
      </c>
      <c r="AL105" s="2">
        <v>687</v>
      </c>
      <c r="AM105" s="2" t="s">
        <v>1090</v>
      </c>
      <c r="AN105" s="2">
        <v>3</v>
      </c>
      <c r="AO105" s="2">
        <v>328</v>
      </c>
      <c r="AP105" s="2" t="s">
        <v>1086</v>
      </c>
      <c r="AQ105" s="2">
        <v>3</v>
      </c>
      <c r="AR105" s="2">
        <v>328</v>
      </c>
      <c r="AS105" s="2" t="s">
        <v>1091</v>
      </c>
      <c r="AT105" s="2">
        <v>1</v>
      </c>
      <c r="AU105" s="2">
        <v>687</v>
      </c>
      <c r="AV105" s="1" t="s">
        <v>1796</v>
      </c>
      <c r="AW105" s="2">
        <v>1</v>
      </c>
      <c r="AX105" s="2" t="s">
        <v>606</v>
      </c>
      <c r="AY105" s="2" t="s">
        <v>1092</v>
      </c>
      <c r="AZ105" s="2" t="s">
        <v>1797</v>
      </c>
      <c r="BA105" s="2" t="s">
        <v>1798</v>
      </c>
      <c r="BB105" s="2" t="s">
        <v>1093</v>
      </c>
      <c r="BC105" s="2" t="s">
        <v>1799</v>
      </c>
      <c r="BD105" s="2" t="s">
        <v>1799</v>
      </c>
      <c r="BE105" s="2" t="s">
        <v>1093</v>
      </c>
      <c r="BF105" s="2" t="s">
        <v>1093</v>
      </c>
      <c r="BG105" s="2" t="s">
        <v>1092</v>
      </c>
      <c r="BH105" s="2" t="s">
        <v>1092</v>
      </c>
      <c r="BI105" s="2" t="s">
        <v>1093</v>
      </c>
      <c r="BJ105" s="2" t="s">
        <v>1093</v>
      </c>
      <c r="BK105" s="2" t="s">
        <v>1093</v>
      </c>
      <c r="BL105" s="2" t="s">
        <v>337</v>
      </c>
      <c r="BM105" s="2" t="s">
        <v>1800</v>
      </c>
    </row>
    <row r="106" spans="1:65" ht="20.25">
      <c r="A106" s="2">
        <v>98</v>
      </c>
      <c r="B106" s="2" t="s">
        <v>1094</v>
      </c>
      <c r="C106" s="2" t="s">
        <v>1095</v>
      </c>
      <c r="D106" s="2">
        <v>1</v>
      </c>
      <c r="E106" s="2">
        <v>119</v>
      </c>
      <c r="F106" s="2"/>
      <c r="G106" s="2">
        <v>-1</v>
      </c>
      <c r="H106" s="2">
        <v>-1</v>
      </c>
      <c r="I106" s="2" t="s">
        <v>1096</v>
      </c>
      <c r="J106" s="2">
        <v>1</v>
      </c>
      <c r="K106" s="2">
        <v>119</v>
      </c>
      <c r="L106" s="2" t="s">
        <v>1097</v>
      </c>
      <c r="M106" s="2">
        <v>2</v>
      </c>
      <c r="N106" s="2">
        <v>51</v>
      </c>
      <c r="O106" s="2"/>
      <c r="P106" s="2">
        <v>-1</v>
      </c>
      <c r="Q106" s="2">
        <v>0</v>
      </c>
      <c r="R106" s="2" t="s">
        <v>1098</v>
      </c>
      <c r="S106" s="2">
        <v>2</v>
      </c>
      <c r="T106" s="2">
        <v>51</v>
      </c>
      <c r="U106" s="2" t="s">
        <v>1098</v>
      </c>
      <c r="V106" s="2">
        <v>2</v>
      </c>
      <c r="W106" s="2">
        <v>51</v>
      </c>
      <c r="X106" s="2" t="s">
        <v>475</v>
      </c>
      <c r="Y106" s="2">
        <v>1</v>
      </c>
      <c r="Z106" s="2">
        <v>119</v>
      </c>
      <c r="AA106" s="2"/>
      <c r="AB106" s="2">
        <v>-1</v>
      </c>
      <c r="AC106" s="2">
        <v>0</v>
      </c>
      <c r="AD106" s="2" t="s">
        <v>1099</v>
      </c>
      <c r="AE106" s="2">
        <v>1</v>
      </c>
      <c r="AF106" s="2">
        <v>119</v>
      </c>
      <c r="AG106" s="2" t="s">
        <v>1099</v>
      </c>
      <c r="AH106" s="2">
        <v>1</v>
      </c>
      <c r="AI106" s="2">
        <v>119</v>
      </c>
      <c r="AJ106" s="2" t="s">
        <v>475</v>
      </c>
      <c r="AK106" s="2">
        <v>1</v>
      </c>
      <c r="AL106" s="2">
        <v>119</v>
      </c>
      <c r="AM106" s="2" t="s">
        <v>475</v>
      </c>
      <c r="AN106" s="2">
        <v>1</v>
      </c>
      <c r="AO106" s="2">
        <v>119</v>
      </c>
      <c r="AP106" s="2"/>
      <c r="AQ106" s="2">
        <v>-1</v>
      </c>
      <c r="AR106" s="2">
        <v>0</v>
      </c>
      <c r="AS106" s="2" t="s">
        <v>1100</v>
      </c>
      <c r="AT106" s="2">
        <v>3</v>
      </c>
      <c r="AU106" s="2">
        <v>0</v>
      </c>
      <c r="AV106" s="1" t="s">
        <v>1101</v>
      </c>
      <c r="AW106" s="2">
        <v>1</v>
      </c>
      <c r="AX106" s="2" t="s">
        <v>1102</v>
      </c>
      <c r="AY106" s="2" t="s">
        <v>72</v>
      </c>
      <c r="AZ106" s="2" t="s">
        <v>1801</v>
      </c>
      <c r="BA106" s="2" t="s">
        <v>1802</v>
      </c>
      <c r="BB106" s="2" t="s">
        <v>72</v>
      </c>
      <c r="BC106" s="2" t="s">
        <v>1803</v>
      </c>
      <c r="BD106" s="2" t="s">
        <v>1804</v>
      </c>
      <c r="BE106" s="2" t="s">
        <v>1805</v>
      </c>
      <c r="BF106" s="2" t="s">
        <v>72</v>
      </c>
      <c r="BG106" s="2" t="s">
        <v>1080</v>
      </c>
      <c r="BH106" s="2" t="s">
        <v>1080</v>
      </c>
      <c r="BI106" s="2" t="s">
        <v>1080</v>
      </c>
      <c r="BJ106" s="2" t="s">
        <v>1806</v>
      </c>
      <c r="BK106" s="2" t="s">
        <v>72</v>
      </c>
      <c r="BL106" s="2" t="s">
        <v>1807</v>
      </c>
      <c r="BM106" s="2" t="s">
        <v>1808</v>
      </c>
    </row>
    <row r="107" spans="1:65" ht="20.25">
      <c r="A107" s="2">
        <v>99</v>
      </c>
      <c r="B107" s="2" t="s">
        <v>1103</v>
      </c>
      <c r="C107" s="2" t="s">
        <v>1104</v>
      </c>
      <c r="D107" s="2">
        <v>1</v>
      </c>
      <c r="E107" s="2">
        <v>98</v>
      </c>
      <c r="F107" s="2"/>
      <c r="G107" s="2">
        <v>-1</v>
      </c>
      <c r="H107" s="2">
        <v>-1</v>
      </c>
      <c r="I107" s="2" t="s">
        <v>1105</v>
      </c>
      <c r="J107" s="2">
        <v>2</v>
      </c>
      <c r="K107" s="2">
        <v>420</v>
      </c>
      <c r="L107" s="2" t="s">
        <v>1106</v>
      </c>
      <c r="M107" s="2">
        <v>1</v>
      </c>
      <c r="N107" s="2">
        <v>98</v>
      </c>
      <c r="O107" s="2"/>
      <c r="P107" s="2">
        <v>-1</v>
      </c>
      <c r="Q107" s="2">
        <v>0</v>
      </c>
      <c r="R107" s="2" t="s">
        <v>1107</v>
      </c>
      <c r="S107" s="2">
        <v>2</v>
      </c>
      <c r="T107" s="2">
        <v>420</v>
      </c>
      <c r="U107" s="2" t="s">
        <v>1108</v>
      </c>
      <c r="V107" s="2">
        <v>2</v>
      </c>
      <c r="W107" s="2">
        <v>420</v>
      </c>
      <c r="X107" s="2" t="s">
        <v>1109</v>
      </c>
      <c r="Y107" s="2">
        <v>2</v>
      </c>
      <c r="Z107" s="2">
        <v>420</v>
      </c>
      <c r="AA107" s="2" t="s">
        <v>1107</v>
      </c>
      <c r="AB107" s="2">
        <v>2</v>
      </c>
      <c r="AC107" s="2">
        <v>420</v>
      </c>
      <c r="AD107" s="2" t="s">
        <v>1107</v>
      </c>
      <c r="AE107" s="2">
        <v>2</v>
      </c>
      <c r="AF107" s="2">
        <v>420</v>
      </c>
      <c r="AG107" s="2" t="s">
        <v>1109</v>
      </c>
      <c r="AH107" s="2">
        <v>2</v>
      </c>
      <c r="AI107" s="2">
        <v>420</v>
      </c>
      <c r="AJ107" s="2" t="s">
        <v>1107</v>
      </c>
      <c r="AK107" s="2">
        <v>2</v>
      </c>
      <c r="AL107" s="2">
        <v>420</v>
      </c>
      <c r="AM107" s="2" t="s">
        <v>1107</v>
      </c>
      <c r="AN107" s="2">
        <v>2</v>
      </c>
      <c r="AO107" s="2">
        <v>420</v>
      </c>
      <c r="AP107" s="2" t="s">
        <v>1107</v>
      </c>
      <c r="AQ107" s="2">
        <v>2</v>
      </c>
      <c r="AR107" s="2">
        <v>420</v>
      </c>
      <c r="AS107" s="2" t="s">
        <v>1110</v>
      </c>
      <c r="AT107" s="2">
        <v>2</v>
      </c>
      <c r="AU107" s="2">
        <v>420</v>
      </c>
      <c r="AV107" s="1" t="s">
        <v>1111</v>
      </c>
      <c r="AW107" s="2">
        <v>2</v>
      </c>
      <c r="AX107" s="2" t="s">
        <v>1809</v>
      </c>
      <c r="AY107" s="2" t="s">
        <v>72</v>
      </c>
      <c r="AZ107" s="2" t="s">
        <v>1810</v>
      </c>
      <c r="BA107" s="2" t="s">
        <v>1811</v>
      </c>
      <c r="BB107" s="2" t="s">
        <v>1812</v>
      </c>
      <c r="BC107" s="2" t="s">
        <v>1813</v>
      </c>
      <c r="BD107" s="2" t="s">
        <v>1814</v>
      </c>
      <c r="BE107" s="2" t="s">
        <v>1112</v>
      </c>
      <c r="BF107" s="2" t="s">
        <v>1112</v>
      </c>
      <c r="BG107" s="2" t="s">
        <v>1112</v>
      </c>
      <c r="BH107" s="2" t="s">
        <v>1112</v>
      </c>
      <c r="BI107" s="2" t="s">
        <v>1112</v>
      </c>
      <c r="BJ107" s="2" t="s">
        <v>1112</v>
      </c>
      <c r="BK107" s="2" t="s">
        <v>1112</v>
      </c>
      <c r="BL107" s="2" t="s">
        <v>1815</v>
      </c>
      <c r="BM107" s="2" t="s">
        <v>1816</v>
      </c>
    </row>
    <row r="108" spans="1:65" ht="20.25">
      <c r="A108" s="2">
        <v>100</v>
      </c>
      <c r="B108" s="2" t="s">
        <v>1113</v>
      </c>
      <c r="C108" s="2"/>
      <c r="D108" s="2">
        <v>-1</v>
      </c>
      <c r="E108" s="2">
        <v>0</v>
      </c>
      <c r="F108" s="2"/>
      <c r="G108" s="2">
        <v>-1</v>
      </c>
      <c r="H108" s="2">
        <v>0</v>
      </c>
      <c r="I108" s="2" t="s">
        <v>1114</v>
      </c>
      <c r="J108" s="2">
        <v>1</v>
      </c>
      <c r="K108" s="2">
        <v>0</v>
      </c>
      <c r="L108" s="2" t="s">
        <v>1115</v>
      </c>
      <c r="M108" s="2">
        <v>2</v>
      </c>
      <c r="N108" s="2">
        <v>272</v>
      </c>
      <c r="O108" s="2"/>
      <c r="P108" s="2">
        <v>-1</v>
      </c>
      <c r="Q108" s="2">
        <v>0</v>
      </c>
      <c r="R108" s="2"/>
      <c r="S108" s="2">
        <v>-1</v>
      </c>
      <c r="T108" s="2">
        <v>0</v>
      </c>
      <c r="U108" s="2"/>
      <c r="V108" s="2">
        <v>-1</v>
      </c>
      <c r="W108" s="2">
        <v>0</v>
      </c>
      <c r="X108" s="2"/>
      <c r="Y108" s="2">
        <v>-1</v>
      </c>
      <c r="Z108" s="2">
        <v>0</v>
      </c>
      <c r="AA108" s="2"/>
      <c r="AB108" s="2">
        <v>-1</v>
      </c>
      <c r="AC108" s="2">
        <v>0</v>
      </c>
      <c r="AD108" s="2"/>
      <c r="AE108" s="2">
        <v>-1</v>
      </c>
      <c r="AF108" s="2">
        <v>0</v>
      </c>
      <c r="AG108" s="2"/>
      <c r="AH108" s="2">
        <v>-1</v>
      </c>
      <c r="AI108" s="2">
        <v>0</v>
      </c>
      <c r="AJ108" s="2"/>
      <c r="AK108" s="2">
        <v>-1</v>
      </c>
      <c r="AL108" s="2">
        <v>0</v>
      </c>
      <c r="AM108" s="2"/>
      <c r="AN108" s="2">
        <v>-1</v>
      </c>
      <c r="AO108" s="2">
        <v>0</v>
      </c>
      <c r="AP108" s="2"/>
      <c r="AQ108" s="2">
        <v>-1</v>
      </c>
      <c r="AR108" s="2">
        <v>0</v>
      </c>
      <c r="AS108" s="2" t="s">
        <v>1116</v>
      </c>
      <c r="AT108" s="2">
        <v>-1</v>
      </c>
      <c r="AU108" s="2">
        <v>0</v>
      </c>
      <c r="AV108" s="2"/>
      <c r="AW108" s="2">
        <v>-1</v>
      </c>
      <c r="AX108" s="2" t="s">
        <v>72</v>
      </c>
      <c r="AY108" s="2" t="s">
        <v>72</v>
      </c>
      <c r="AZ108" s="2" t="s">
        <v>1817</v>
      </c>
      <c r="BA108" s="2" t="s">
        <v>1818</v>
      </c>
      <c r="BB108" s="2" t="s">
        <v>72</v>
      </c>
      <c r="BC108" s="2" t="s">
        <v>72</v>
      </c>
      <c r="BD108" s="2" t="s">
        <v>1819</v>
      </c>
      <c r="BE108" s="2" t="s">
        <v>72</v>
      </c>
      <c r="BF108" s="2" t="s">
        <v>72</v>
      </c>
      <c r="BG108" s="2" t="s">
        <v>72</v>
      </c>
      <c r="BH108" s="2" t="s">
        <v>72</v>
      </c>
      <c r="BI108" s="2" t="s">
        <v>72</v>
      </c>
      <c r="BJ108" s="2" t="s">
        <v>72</v>
      </c>
      <c r="BK108" s="2" t="s">
        <v>72</v>
      </c>
      <c r="BL108" s="2" t="s">
        <v>1820</v>
      </c>
      <c r="BM108" s="2" t="s">
        <v>1117</v>
      </c>
    </row>
    <row r="109" spans="1:65" ht="20.25">
      <c r="A109" s="2">
        <v>101</v>
      </c>
      <c r="B109" s="2" t="s">
        <v>1118</v>
      </c>
      <c r="C109" s="2" t="s">
        <v>1119</v>
      </c>
      <c r="D109" s="2">
        <v>1</v>
      </c>
      <c r="E109" s="2">
        <v>374</v>
      </c>
      <c r="F109" s="2" t="s">
        <v>1120</v>
      </c>
      <c r="G109" s="2">
        <v>1</v>
      </c>
      <c r="H109" s="2">
        <v>374</v>
      </c>
      <c r="I109" s="2" t="s">
        <v>1120</v>
      </c>
      <c r="J109" s="2">
        <v>1</v>
      </c>
      <c r="K109" s="2">
        <v>374</v>
      </c>
      <c r="L109" s="2" t="s">
        <v>1121</v>
      </c>
      <c r="M109" s="2">
        <v>1</v>
      </c>
      <c r="N109" s="2">
        <v>374</v>
      </c>
      <c r="O109" s="2" t="s">
        <v>1119</v>
      </c>
      <c r="P109" s="2">
        <v>1</v>
      </c>
      <c r="Q109" s="2">
        <v>374</v>
      </c>
      <c r="R109" s="2" t="s">
        <v>1122</v>
      </c>
      <c r="S109" s="2">
        <v>2</v>
      </c>
      <c r="T109" s="2">
        <v>0</v>
      </c>
      <c r="U109" s="2"/>
      <c r="V109" s="2">
        <v>-1</v>
      </c>
      <c r="W109" s="2">
        <v>0</v>
      </c>
      <c r="X109" s="2"/>
      <c r="Y109" s="2">
        <v>-1</v>
      </c>
      <c r="Z109" s="2">
        <v>0</v>
      </c>
      <c r="AA109" s="2" t="s">
        <v>1120</v>
      </c>
      <c r="AB109" s="2">
        <v>1</v>
      </c>
      <c r="AC109" s="2">
        <v>374</v>
      </c>
      <c r="AD109" s="2" t="s">
        <v>1120</v>
      </c>
      <c r="AE109" s="2">
        <v>1</v>
      </c>
      <c r="AF109" s="2">
        <v>374</v>
      </c>
      <c r="AG109" s="2" t="s">
        <v>1120</v>
      </c>
      <c r="AH109" s="2">
        <v>1</v>
      </c>
      <c r="AI109" s="2">
        <v>374</v>
      </c>
      <c r="AJ109" s="2" t="s">
        <v>1123</v>
      </c>
      <c r="AK109" s="2">
        <v>1</v>
      </c>
      <c r="AL109" s="2">
        <v>374</v>
      </c>
      <c r="AM109" s="2" t="s">
        <v>1120</v>
      </c>
      <c r="AN109" s="2">
        <v>1</v>
      </c>
      <c r="AO109" s="2">
        <v>374</v>
      </c>
      <c r="AP109" s="2" t="s">
        <v>1124</v>
      </c>
      <c r="AQ109" s="2">
        <v>1</v>
      </c>
      <c r="AR109" s="2">
        <v>374</v>
      </c>
      <c r="AS109" s="2" t="s">
        <v>1125</v>
      </c>
      <c r="AT109" s="2">
        <v>1</v>
      </c>
      <c r="AU109" s="2">
        <v>374</v>
      </c>
      <c r="AV109" s="1" t="s">
        <v>1126</v>
      </c>
      <c r="AW109" s="2">
        <v>1</v>
      </c>
      <c r="AX109" s="2" t="s">
        <v>1127</v>
      </c>
      <c r="AY109" s="2" t="s">
        <v>1128</v>
      </c>
      <c r="AZ109" s="2" t="s">
        <v>1821</v>
      </c>
      <c r="BA109" s="2" t="s">
        <v>1822</v>
      </c>
      <c r="BB109" s="2" t="s">
        <v>1127</v>
      </c>
      <c r="BC109" s="2" t="s">
        <v>1823</v>
      </c>
      <c r="BD109" s="2" t="s">
        <v>1824</v>
      </c>
      <c r="BE109" s="2" t="s">
        <v>72</v>
      </c>
      <c r="BF109" s="2" t="s">
        <v>1127</v>
      </c>
      <c r="BG109" s="2" t="s">
        <v>1127</v>
      </c>
      <c r="BH109" s="2" t="s">
        <v>1127</v>
      </c>
      <c r="BI109" s="2" t="s">
        <v>1127</v>
      </c>
      <c r="BJ109" s="2" t="s">
        <v>1127</v>
      </c>
      <c r="BK109" s="2" t="s">
        <v>1127</v>
      </c>
      <c r="BL109" s="2" t="s">
        <v>1825</v>
      </c>
      <c r="BM109" s="2" t="s">
        <v>1826</v>
      </c>
    </row>
    <row r="110" spans="1:65" ht="20.25">
      <c r="A110" s="2">
        <v>102</v>
      </c>
      <c r="B110" s="2" t="s">
        <v>1129</v>
      </c>
      <c r="C110" s="2" t="s">
        <v>1130</v>
      </c>
      <c r="D110" s="2">
        <v>1</v>
      </c>
      <c r="E110" s="2">
        <v>318</v>
      </c>
      <c r="F110" s="2" t="s">
        <v>485</v>
      </c>
      <c r="G110" s="2">
        <v>1</v>
      </c>
      <c r="H110" s="2">
        <v>318</v>
      </c>
      <c r="I110" s="2" t="s">
        <v>1131</v>
      </c>
      <c r="J110" s="2">
        <v>1</v>
      </c>
      <c r="K110" s="2">
        <v>318</v>
      </c>
      <c r="L110" s="2" t="s">
        <v>1130</v>
      </c>
      <c r="M110" s="2">
        <v>1</v>
      </c>
      <c r="N110" s="2">
        <v>318</v>
      </c>
      <c r="O110" s="2" t="s">
        <v>1132</v>
      </c>
      <c r="P110" s="2">
        <v>1</v>
      </c>
      <c r="Q110" s="2">
        <v>318</v>
      </c>
      <c r="R110" s="2" t="s">
        <v>1133</v>
      </c>
      <c r="S110" s="2">
        <v>1</v>
      </c>
      <c r="T110" s="2">
        <v>318</v>
      </c>
      <c r="U110" s="2" t="s">
        <v>1130</v>
      </c>
      <c r="V110" s="2">
        <v>1</v>
      </c>
      <c r="W110" s="2">
        <v>318</v>
      </c>
      <c r="X110" s="2" t="s">
        <v>484</v>
      </c>
      <c r="Y110" s="2">
        <v>1</v>
      </c>
      <c r="Z110" s="2">
        <v>318</v>
      </c>
      <c r="AA110" s="2" t="s">
        <v>484</v>
      </c>
      <c r="AB110" s="2">
        <v>1</v>
      </c>
      <c r="AC110" s="2">
        <v>318</v>
      </c>
      <c r="AD110" s="2" t="s">
        <v>485</v>
      </c>
      <c r="AE110" s="2">
        <v>1</v>
      </c>
      <c r="AF110" s="2">
        <v>318</v>
      </c>
      <c r="AG110" s="2" t="s">
        <v>485</v>
      </c>
      <c r="AH110" s="2">
        <v>1</v>
      </c>
      <c r="AI110" s="2">
        <v>318</v>
      </c>
      <c r="AJ110" s="2" t="s">
        <v>484</v>
      </c>
      <c r="AK110" s="2">
        <v>1</v>
      </c>
      <c r="AL110" s="2">
        <v>318</v>
      </c>
      <c r="AM110" s="2" t="s">
        <v>484</v>
      </c>
      <c r="AN110" s="2">
        <v>1</v>
      </c>
      <c r="AO110" s="2">
        <v>318</v>
      </c>
      <c r="AP110" s="2" t="s">
        <v>485</v>
      </c>
      <c r="AQ110" s="2">
        <v>1</v>
      </c>
      <c r="AR110" s="2">
        <v>318</v>
      </c>
      <c r="AS110" s="2"/>
      <c r="AT110" s="2">
        <v>-1</v>
      </c>
      <c r="AU110" s="2">
        <v>0</v>
      </c>
      <c r="AV110" s="1" t="s">
        <v>1134</v>
      </c>
      <c r="AW110" s="2">
        <v>1</v>
      </c>
      <c r="AX110" s="2" t="s">
        <v>112</v>
      </c>
      <c r="AY110" s="2" t="s">
        <v>830</v>
      </c>
      <c r="AZ110" s="2" t="s">
        <v>1827</v>
      </c>
      <c r="BA110" s="2" t="s">
        <v>1828</v>
      </c>
      <c r="BB110" s="2" t="s">
        <v>830</v>
      </c>
      <c r="BC110" s="2" t="s">
        <v>1829</v>
      </c>
      <c r="BD110" s="2" t="s">
        <v>1830</v>
      </c>
      <c r="BE110" s="2" t="s">
        <v>830</v>
      </c>
      <c r="BF110" s="2" t="s">
        <v>830</v>
      </c>
      <c r="BG110" s="2" t="s">
        <v>830</v>
      </c>
      <c r="BH110" s="2" t="s">
        <v>830</v>
      </c>
      <c r="BI110" s="2" t="s">
        <v>830</v>
      </c>
      <c r="BJ110" s="2" t="s">
        <v>830</v>
      </c>
      <c r="BK110" s="2" t="s">
        <v>830</v>
      </c>
      <c r="BL110" s="2" t="s">
        <v>72</v>
      </c>
      <c r="BM110" s="2" t="s">
        <v>1831</v>
      </c>
    </row>
    <row r="111" spans="1:65" ht="20.25">
      <c r="A111" s="2">
        <v>103</v>
      </c>
      <c r="B111" s="2" t="s">
        <v>1135</v>
      </c>
      <c r="C111" s="2" t="s">
        <v>1136</v>
      </c>
      <c r="D111" s="2">
        <v>1</v>
      </c>
      <c r="E111" s="2">
        <v>192</v>
      </c>
      <c r="F111" s="2" t="s">
        <v>1136</v>
      </c>
      <c r="G111" s="2">
        <v>1</v>
      </c>
      <c r="H111" s="2">
        <v>192</v>
      </c>
      <c r="I111" s="2" t="s">
        <v>1136</v>
      </c>
      <c r="J111" s="2">
        <v>1</v>
      </c>
      <c r="K111" s="2">
        <v>192</v>
      </c>
      <c r="L111" s="2" t="s">
        <v>1136</v>
      </c>
      <c r="M111" s="2">
        <v>1</v>
      </c>
      <c r="N111" s="2">
        <v>192</v>
      </c>
      <c r="O111" s="2" t="s">
        <v>1136</v>
      </c>
      <c r="P111" s="2">
        <v>1</v>
      </c>
      <c r="Q111" s="2">
        <v>192</v>
      </c>
      <c r="R111" s="2" t="s">
        <v>1136</v>
      </c>
      <c r="S111" s="2">
        <v>1</v>
      </c>
      <c r="T111" s="2">
        <v>192</v>
      </c>
      <c r="U111" s="2" t="s">
        <v>1136</v>
      </c>
      <c r="V111" s="2">
        <v>1</v>
      </c>
      <c r="W111" s="2">
        <v>192</v>
      </c>
      <c r="X111" s="2" t="s">
        <v>1136</v>
      </c>
      <c r="Y111" s="2">
        <v>1</v>
      </c>
      <c r="Z111" s="2">
        <v>192</v>
      </c>
      <c r="AA111" s="2" t="s">
        <v>1136</v>
      </c>
      <c r="AB111" s="2">
        <v>1</v>
      </c>
      <c r="AC111" s="2">
        <v>192</v>
      </c>
      <c r="AD111" s="2" t="s">
        <v>1136</v>
      </c>
      <c r="AE111" s="2">
        <v>1</v>
      </c>
      <c r="AF111" s="2">
        <v>192</v>
      </c>
      <c r="AG111" s="2" t="s">
        <v>1136</v>
      </c>
      <c r="AH111" s="2">
        <v>1</v>
      </c>
      <c r="AI111" s="2">
        <v>192</v>
      </c>
      <c r="AJ111" s="2" t="s">
        <v>1136</v>
      </c>
      <c r="AK111" s="2">
        <v>1</v>
      </c>
      <c r="AL111" s="2">
        <v>192</v>
      </c>
      <c r="AM111" s="2" t="s">
        <v>1136</v>
      </c>
      <c r="AN111" s="2">
        <v>1</v>
      </c>
      <c r="AO111" s="2">
        <v>192</v>
      </c>
      <c r="AP111" s="2" t="s">
        <v>1136</v>
      </c>
      <c r="AQ111" s="2">
        <v>1</v>
      </c>
      <c r="AR111" s="2">
        <v>192</v>
      </c>
      <c r="AS111" s="2" t="s">
        <v>1137</v>
      </c>
      <c r="AT111" s="2">
        <v>1</v>
      </c>
      <c r="AU111" s="2">
        <v>192</v>
      </c>
      <c r="AV111" s="1" t="s">
        <v>1138</v>
      </c>
      <c r="AW111" s="2">
        <v>1</v>
      </c>
      <c r="AX111" s="2" t="s">
        <v>691</v>
      </c>
      <c r="AY111" s="2" t="s">
        <v>692</v>
      </c>
      <c r="AZ111" s="2" t="s">
        <v>1832</v>
      </c>
      <c r="BA111" s="2" t="s">
        <v>1833</v>
      </c>
      <c r="BB111" s="2" t="s">
        <v>691</v>
      </c>
      <c r="BC111" s="2" t="s">
        <v>1834</v>
      </c>
      <c r="BD111" s="2" t="s">
        <v>1834</v>
      </c>
      <c r="BE111" s="2" t="s">
        <v>691</v>
      </c>
      <c r="BF111" s="2" t="s">
        <v>691</v>
      </c>
      <c r="BG111" s="2" t="s">
        <v>691</v>
      </c>
      <c r="BH111" s="2" t="s">
        <v>691</v>
      </c>
      <c r="BI111" s="2" t="s">
        <v>691</v>
      </c>
      <c r="BJ111" s="2" t="s">
        <v>691</v>
      </c>
      <c r="BK111" s="2" t="s">
        <v>691</v>
      </c>
      <c r="BL111" s="2" t="s">
        <v>1835</v>
      </c>
      <c r="BM111" s="2" t="s">
        <v>1836</v>
      </c>
    </row>
    <row r="112" spans="1:65" ht="20.25">
      <c r="A112" s="2">
        <v>104</v>
      </c>
      <c r="B112" s="2" t="s">
        <v>1139</v>
      </c>
      <c r="C112" s="2" t="s">
        <v>1140</v>
      </c>
      <c r="D112" s="2">
        <v>1</v>
      </c>
      <c r="E112" s="2">
        <v>64</v>
      </c>
      <c r="F112" s="2"/>
      <c r="G112" s="2">
        <v>-1</v>
      </c>
      <c r="H112" s="2">
        <v>0</v>
      </c>
      <c r="I112" s="2" t="s">
        <v>1141</v>
      </c>
      <c r="J112" s="2">
        <v>1</v>
      </c>
      <c r="K112" s="2">
        <v>64</v>
      </c>
      <c r="L112" s="2" t="s">
        <v>1142</v>
      </c>
      <c r="M112" s="2">
        <v>1</v>
      </c>
      <c r="N112" s="2">
        <v>64</v>
      </c>
      <c r="O112" s="2" t="s">
        <v>1143</v>
      </c>
      <c r="P112" s="2">
        <v>1</v>
      </c>
      <c r="Q112" s="2">
        <v>64</v>
      </c>
      <c r="R112" s="2" t="s">
        <v>1144</v>
      </c>
      <c r="S112" s="2">
        <v>1</v>
      </c>
      <c r="T112" s="2">
        <v>64</v>
      </c>
      <c r="U112" s="2" t="s">
        <v>1145</v>
      </c>
      <c r="V112" s="2">
        <v>1</v>
      </c>
      <c r="W112" s="2">
        <v>64</v>
      </c>
      <c r="X112" s="2" t="s">
        <v>1140</v>
      </c>
      <c r="Y112" s="2">
        <v>1</v>
      </c>
      <c r="Z112" s="2">
        <v>64</v>
      </c>
      <c r="AA112" s="2" t="s">
        <v>1146</v>
      </c>
      <c r="AB112" s="2">
        <v>1</v>
      </c>
      <c r="AC112" s="2">
        <v>64</v>
      </c>
      <c r="AD112" s="2" t="s">
        <v>1147</v>
      </c>
      <c r="AE112" s="2">
        <v>1</v>
      </c>
      <c r="AF112" s="2">
        <v>64</v>
      </c>
      <c r="AG112" s="2"/>
      <c r="AH112" s="2">
        <v>-1</v>
      </c>
      <c r="AI112" s="2">
        <v>0</v>
      </c>
      <c r="AJ112" s="2" t="s">
        <v>1140</v>
      </c>
      <c r="AK112" s="2">
        <v>1</v>
      </c>
      <c r="AL112" s="2">
        <v>64</v>
      </c>
      <c r="AM112" s="2" t="s">
        <v>1148</v>
      </c>
      <c r="AN112" s="2">
        <v>1</v>
      </c>
      <c r="AO112" s="2">
        <v>64</v>
      </c>
      <c r="AP112" s="2" t="s">
        <v>1148</v>
      </c>
      <c r="AQ112" s="2">
        <v>1</v>
      </c>
      <c r="AR112" s="2">
        <v>64</v>
      </c>
      <c r="AS112" s="2" t="s">
        <v>1149</v>
      </c>
      <c r="AT112" s="2">
        <v>1</v>
      </c>
      <c r="AU112" s="2">
        <v>64</v>
      </c>
      <c r="AV112" s="1" t="s">
        <v>1150</v>
      </c>
      <c r="AW112" s="2">
        <v>1</v>
      </c>
      <c r="AX112" s="2" t="s">
        <v>822</v>
      </c>
      <c r="AY112" s="2" t="s">
        <v>72</v>
      </c>
      <c r="AZ112" s="2" t="s">
        <v>1837</v>
      </c>
      <c r="BA112" s="2" t="s">
        <v>1838</v>
      </c>
      <c r="BB112" s="2" t="s">
        <v>822</v>
      </c>
      <c r="BC112" s="2" t="s">
        <v>1839</v>
      </c>
      <c r="BD112" s="2" t="s">
        <v>1840</v>
      </c>
      <c r="BE112" s="2" t="s">
        <v>822</v>
      </c>
      <c r="BF112" s="2" t="s">
        <v>822</v>
      </c>
      <c r="BG112" s="2" t="s">
        <v>822</v>
      </c>
      <c r="BH112" s="2" t="s">
        <v>72</v>
      </c>
      <c r="BI112" s="2" t="s">
        <v>822</v>
      </c>
      <c r="BJ112" s="2" t="s">
        <v>822</v>
      </c>
      <c r="BK112" s="2" t="s">
        <v>822</v>
      </c>
      <c r="BL112" s="2" t="s">
        <v>1841</v>
      </c>
      <c r="BM112" s="2" t="s">
        <v>1842</v>
      </c>
    </row>
    <row r="113" spans="1:65" ht="20.25">
      <c r="A113" s="2">
        <v>105</v>
      </c>
      <c r="B113" s="2" t="s">
        <v>1151</v>
      </c>
      <c r="C113" s="2" t="s">
        <v>1152</v>
      </c>
      <c r="D113" s="2">
        <v>1</v>
      </c>
      <c r="E113" s="2">
        <v>396</v>
      </c>
      <c r="F113" s="2" t="s">
        <v>1152</v>
      </c>
      <c r="G113" s="2">
        <v>1</v>
      </c>
      <c r="H113" s="2">
        <v>396</v>
      </c>
      <c r="I113" s="2" t="s">
        <v>1153</v>
      </c>
      <c r="J113" s="2">
        <v>1</v>
      </c>
      <c r="K113" s="2">
        <v>396</v>
      </c>
      <c r="L113" s="2" t="s">
        <v>1154</v>
      </c>
      <c r="M113" s="2">
        <v>1</v>
      </c>
      <c r="N113" s="2">
        <v>396</v>
      </c>
      <c r="O113" s="2" t="s">
        <v>1155</v>
      </c>
      <c r="P113" s="2">
        <v>1</v>
      </c>
      <c r="Q113" s="2">
        <v>396</v>
      </c>
      <c r="R113" s="2" t="s">
        <v>1156</v>
      </c>
      <c r="S113" s="2">
        <v>1</v>
      </c>
      <c r="T113" s="2">
        <v>396</v>
      </c>
      <c r="U113" s="2" t="s">
        <v>1154</v>
      </c>
      <c r="V113" s="2">
        <v>1</v>
      </c>
      <c r="W113" s="2">
        <v>396</v>
      </c>
      <c r="X113" s="2" t="s">
        <v>1152</v>
      </c>
      <c r="Y113" s="2">
        <v>1</v>
      </c>
      <c r="Z113" s="2">
        <v>396</v>
      </c>
      <c r="AA113" s="2" t="s">
        <v>1152</v>
      </c>
      <c r="AB113" s="2">
        <v>1</v>
      </c>
      <c r="AC113" s="2">
        <v>396</v>
      </c>
      <c r="AD113" s="2" t="s">
        <v>1152</v>
      </c>
      <c r="AE113" s="2">
        <v>1</v>
      </c>
      <c r="AF113" s="2">
        <v>396</v>
      </c>
      <c r="AG113" s="2" t="s">
        <v>1155</v>
      </c>
      <c r="AH113" s="2">
        <v>1</v>
      </c>
      <c r="AI113" s="2">
        <v>396</v>
      </c>
      <c r="AJ113" s="2" t="s">
        <v>1155</v>
      </c>
      <c r="AK113" s="2">
        <v>1</v>
      </c>
      <c r="AL113" s="2">
        <v>396</v>
      </c>
      <c r="AM113" s="2" t="s">
        <v>1155</v>
      </c>
      <c r="AN113" s="2">
        <v>1</v>
      </c>
      <c r="AO113" s="2">
        <v>396</v>
      </c>
      <c r="AP113" s="2" t="s">
        <v>1157</v>
      </c>
      <c r="AQ113" s="2">
        <v>1</v>
      </c>
      <c r="AR113" s="2">
        <v>396</v>
      </c>
      <c r="AS113" s="2" t="s">
        <v>1158</v>
      </c>
      <c r="AT113" s="2">
        <v>1</v>
      </c>
      <c r="AU113" s="2">
        <v>396</v>
      </c>
      <c r="AV113" s="1" t="s">
        <v>1159</v>
      </c>
      <c r="AW113" s="2">
        <v>1</v>
      </c>
      <c r="AX113" s="2" t="s">
        <v>1160</v>
      </c>
      <c r="AY113" s="2" t="s">
        <v>1161</v>
      </c>
      <c r="AZ113" s="2" t="s">
        <v>1843</v>
      </c>
      <c r="BA113" s="2" t="s">
        <v>1844</v>
      </c>
      <c r="BB113" s="2" t="s">
        <v>1160</v>
      </c>
      <c r="BC113" s="2" t="s">
        <v>1845</v>
      </c>
      <c r="BD113" s="2" t="s">
        <v>1846</v>
      </c>
      <c r="BE113" s="2" t="s">
        <v>1160</v>
      </c>
      <c r="BF113" s="2" t="s">
        <v>1160</v>
      </c>
      <c r="BG113" s="2" t="s">
        <v>1160</v>
      </c>
      <c r="BH113" s="2" t="s">
        <v>1160</v>
      </c>
      <c r="BI113" s="2" t="s">
        <v>1160</v>
      </c>
      <c r="BJ113" s="2" t="s">
        <v>1160</v>
      </c>
      <c r="BK113" s="2" t="s">
        <v>1160</v>
      </c>
      <c r="BL113" s="2" t="s">
        <v>1847</v>
      </c>
      <c r="BM113" s="2" t="s">
        <v>1848</v>
      </c>
    </row>
    <row r="114" spans="1:65" ht="20.25">
      <c r="A114" s="2">
        <v>106</v>
      </c>
      <c r="B114" s="2" t="s">
        <v>1162</v>
      </c>
      <c r="C114" s="2"/>
      <c r="D114" s="2">
        <v>-1</v>
      </c>
      <c r="E114" s="2">
        <v>0</v>
      </c>
      <c r="F114" s="2"/>
      <c r="G114" s="2">
        <v>-1</v>
      </c>
      <c r="H114" s="2">
        <v>0</v>
      </c>
      <c r="I114" s="2" t="s">
        <v>1163</v>
      </c>
      <c r="J114" s="2">
        <v>1</v>
      </c>
      <c r="K114" s="2">
        <v>689</v>
      </c>
      <c r="L114" s="2" t="s">
        <v>1164</v>
      </c>
      <c r="M114" s="2">
        <v>2</v>
      </c>
      <c r="N114" s="2">
        <v>219</v>
      </c>
      <c r="O114" s="2" t="s">
        <v>1165</v>
      </c>
      <c r="P114" s="2">
        <v>2</v>
      </c>
      <c r="Q114" s="2">
        <v>219</v>
      </c>
      <c r="R114" s="2" t="s">
        <v>445</v>
      </c>
      <c r="S114" s="2">
        <v>2</v>
      </c>
      <c r="T114" s="2">
        <v>219</v>
      </c>
      <c r="U114" s="2" t="s">
        <v>445</v>
      </c>
      <c r="V114" s="2">
        <v>2</v>
      </c>
      <c r="W114" s="2">
        <v>219</v>
      </c>
      <c r="X114" s="2" t="s">
        <v>1166</v>
      </c>
      <c r="Y114" s="2">
        <v>2</v>
      </c>
      <c r="Z114" s="2">
        <v>219</v>
      </c>
      <c r="AA114" s="2" t="s">
        <v>1166</v>
      </c>
      <c r="AB114" s="2">
        <v>2</v>
      </c>
      <c r="AC114" s="2">
        <v>219</v>
      </c>
      <c r="AD114" s="2" t="s">
        <v>1166</v>
      </c>
      <c r="AE114" s="2">
        <v>2</v>
      </c>
      <c r="AF114" s="2">
        <v>219</v>
      </c>
      <c r="AG114" s="2" t="s">
        <v>1167</v>
      </c>
      <c r="AH114" s="2">
        <v>3</v>
      </c>
      <c r="AI114" s="2">
        <v>0</v>
      </c>
      <c r="AJ114" s="2" t="s">
        <v>1166</v>
      </c>
      <c r="AK114" s="2">
        <v>2</v>
      </c>
      <c r="AL114" s="2">
        <v>219</v>
      </c>
      <c r="AM114" s="2" t="s">
        <v>1166</v>
      </c>
      <c r="AN114" s="2">
        <v>2</v>
      </c>
      <c r="AO114" s="2">
        <v>219</v>
      </c>
      <c r="AP114" s="2" t="s">
        <v>1166</v>
      </c>
      <c r="AQ114" s="2">
        <v>2</v>
      </c>
      <c r="AR114" s="2">
        <v>219</v>
      </c>
      <c r="AS114" s="2" t="s">
        <v>1168</v>
      </c>
      <c r="AT114" s="2">
        <v>2</v>
      </c>
      <c r="AU114" s="2">
        <v>219</v>
      </c>
      <c r="AV114" s="1" t="s">
        <v>1169</v>
      </c>
      <c r="AW114" s="2">
        <v>2</v>
      </c>
      <c r="AX114" s="2" t="s">
        <v>72</v>
      </c>
      <c r="AY114" s="2" t="s">
        <v>72</v>
      </c>
      <c r="AZ114" s="2" t="s">
        <v>1849</v>
      </c>
      <c r="BA114" s="2" t="s">
        <v>1850</v>
      </c>
      <c r="BB114" s="2" t="s">
        <v>1170</v>
      </c>
      <c r="BC114" s="2" t="s">
        <v>1851</v>
      </c>
      <c r="BD114" s="2" t="s">
        <v>1852</v>
      </c>
      <c r="BE114" s="2" t="s">
        <v>1170</v>
      </c>
      <c r="BF114" s="2" t="s">
        <v>1170</v>
      </c>
      <c r="BG114" s="2" t="s">
        <v>1170</v>
      </c>
      <c r="BH114" s="2" t="s">
        <v>1171</v>
      </c>
      <c r="BI114" s="2" t="s">
        <v>1170</v>
      </c>
      <c r="BJ114" s="2" t="s">
        <v>1170</v>
      </c>
      <c r="BK114" s="2" t="s">
        <v>1170</v>
      </c>
      <c r="BL114" s="2" t="s">
        <v>1172</v>
      </c>
      <c r="BM114" s="2" t="s">
        <v>1853</v>
      </c>
    </row>
    <row r="115" spans="1:65" ht="20.25">
      <c r="A115" s="2">
        <v>106</v>
      </c>
      <c r="B115" s="2" t="s">
        <v>1162</v>
      </c>
      <c r="C115" s="2"/>
      <c r="D115" s="2">
        <v>0</v>
      </c>
      <c r="E115" s="2">
        <v>0</v>
      </c>
      <c r="F115" s="2"/>
      <c r="G115" s="2">
        <v>0</v>
      </c>
      <c r="H115" s="2">
        <v>0</v>
      </c>
      <c r="I115" s="2"/>
      <c r="J115" s="2">
        <v>0</v>
      </c>
      <c r="K115" s="2">
        <v>0</v>
      </c>
      <c r="L115" s="2"/>
      <c r="M115" s="2">
        <v>0</v>
      </c>
      <c r="N115" s="2">
        <v>0</v>
      </c>
      <c r="O115" s="2"/>
      <c r="P115" s="2">
        <v>0</v>
      </c>
      <c r="Q115" s="2">
        <v>0</v>
      </c>
      <c r="R115" s="2"/>
      <c r="S115" s="2">
        <v>0</v>
      </c>
      <c r="T115" s="2">
        <v>0</v>
      </c>
      <c r="U115" s="2"/>
      <c r="V115" s="2">
        <v>0</v>
      </c>
      <c r="W115" s="2">
        <v>0</v>
      </c>
      <c r="X115" s="2"/>
      <c r="Y115" s="2">
        <v>0</v>
      </c>
      <c r="Z115" s="2">
        <v>0</v>
      </c>
      <c r="AA115" s="2"/>
      <c r="AB115" s="2">
        <v>0</v>
      </c>
      <c r="AC115" s="2">
        <v>0</v>
      </c>
      <c r="AD115" s="2" t="s">
        <v>1173</v>
      </c>
      <c r="AE115" s="2">
        <v>3</v>
      </c>
      <c r="AF115" s="2">
        <v>0</v>
      </c>
      <c r="AG115" s="2"/>
      <c r="AH115" s="2">
        <v>0</v>
      </c>
      <c r="AI115" s="2">
        <v>0</v>
      </c>
      <c r="AJ115" s="2"/>
      <c r="AK115" s="2">
        <v>0</v>
      </c>
      <c r="AL115" s="2">
        <v>0</v>
      </c>
      <c r="AM115" s="2"/>
      <c r="AN115" s="2">
        <v>0</v>
      </c>
      <c r="AO115" s="2">
        <v>0</v>
      </c>
      <c r="AP115" s="2"/>
      <c r="AQ115" s="2">
        <v>0</v>
      </c>
      <c r="AR115" s="2">
        <v>0</v>
      </c>
      <c r="AS115" s="2"/>
      <c r="AT115" s="2">
        <v>0</v>
      </c>
      <c r="AU115" s="2">
        <v>0</v>
      </c>
      <c r="AV115" s="2"/>
      <c r="AW115" s="2">
        <v>0</v>
      </c>
      <c r="AX115" s="2"/>
      <c r="AY115" s="2"/>
      <c r="AZ115" s="2"/>
      <c r="BA115" s="2"/>
      <c r="BB115" s="2"/>
      <c r="BC115" s="2"/>
      <c r="BD115" s="2"/>
      <c r="BE115" s="2"/>
      <c r="BF115" s="2"/>
      <c r="BG115" s="2" t="s">
        <v>1854</v>
      </c>
      <c r="BH115" s="2"/>
      <c r="BI115" s="2"/>
      <c r="BJ115" s="2"/>
      <c r="BK115" s="2"/>
      <c r="BL115" s="2"/>
      <c r="BM115" s="2"/>
    </row>
    <row r="116" spans="1:65" ht="20.25">
      <c r="A116" s="2">
        <v>107</v>
      </c>
      <c r="B116" s="2" t="s">
        <v>1174</v>
      </c>
      <c r="C116" s="2"/>
      <c r="D116" s="2">
        <v>-1</v>
      </c>
      <c r="E116" s="2">
        <v>0</v>
      </c>
      <c r="F116" s="2"/>
      <c r="G116" s="2">
        <v>-1</v>
      </c>
      <c r="H116" s="2">
        <v>0</v>
      </c>
      <c r="I116" s="2" t="s">
        <v>1175</v>
      </c>
      <c r="J116" s="2">
        <v>1</v>
      </c>
      <c r="K116" s="2">
        <v>0</v>
      </c>
      <c r="L116" s="2" t="s">
        <v>1176</v>
      </c>
      <c r="M116" s="2">
        <v>2</v>
      </c>
      <c r="N116" s="2">
        <v>0</v>
      </c>
      <c r="O116" s="2"/>
      <c r="P116" s="2">
        <v>-1</v>
      </c>
      <c r="Q116" s="2">
        <v>0</v>
      </c>
      <c r="R116" s="2"/>
      <c r="S116" s="2">
        <v>-1</v>
      </c>
      <c r="T116" s="2">
        <v>0</v>
      </c>
      <c r="U116" s="2"/>
      <c r="V116" s="2">
        <v>-1</v>
      </c>
      <c r="W116" s="2">
        <v>0</v>
      </c>
      <c r="X116" s="2"/>
      <c r="Y116" s="2">
        <v>-1</v>
      </c>
      <c r="Z116" s="2">
        <v>0</v>
      </c>
      <c r="AA116" s="2"/>
      <c r="AB116" s="2">
        <v>-1</v>
      </c>
      <c r="AC116" s="2">
        <v>0</v>
      </c>
      <c r="AD116" s="2"/>
      <c r="AE116" s="2">
        <v>-1</v>
      </c>
      <c r="AF116" s="2">
        <v>0</v>
      </c>
      <c r="AG116" s="2"/>
      <c r="AH116" s="2">
        <v>-1</v>
      </c>
      <c r="AI116" s="2">
        <v>0</v>
      </c>
      <c r="AJ116" s="2"/>
      <c r="AK116" s="2">
        <v>-1</v>
      </c>
      <c r="AL116" s="2">
        <v>0</v>
      </c>
      <c r="AM116" s="2"/>
      <c r="AN116" s="2">
        <v>-1</v>
      </c>
      <c r="AO116" s="2">
        <v>0</v>
      </c>
      <c r="AP116" s="2"/>
      <c r="AQ116" s="2">
        <v>-1</v>
      </c>
      <c r="AR116" s="2">
        <v>0</v>
      </c>
      <c r="AS116" s="2" t="s">
        <v>1177</v>
      </c>
      <c r="AT116" s="2">
        <v>3</v>
      </c>
      <c r="AU116" s="2">
        <v>0</v>
      </c>
      <c r="AV116" s="2"/>
      <c r="AW116" s="2">
        <v>-1</v>
      </c>
      <c r="AX116" s="2" t="s">
        <v>72</v>
      </c>
      <c r="AY116" s="2" t="s">
        <v>72</v>
      </c>
      <c r="AZ116" s="2" t="s">
        <v>1855</v>
      </c>
      <c r="BA116" s="2" t="s">
        <v>1856</v>
      </c>
      <c r="BB116" s="2" t="s">
        <v>72</v>
      </c>
      <c r="BC116" s="2" t="s">
        <v>72</v>
      </c>
      <c r="BD116" s="2" t="s">
        <v>72</v>
      </c>
      <c r="BE116" s="2" t="s">
        <v>72</v>
      </c>
      <c r="BF116" s="2" t="s">
        <v>72</v>
      </c>
      <c r="BG116" s="2" t="s">
        <v>72</v>
      </c>
      <c r="BH116" s="2" t="s">
        <v>72</v>
      </c>
      <c r="BI116" s="2" t="s">
        <v>72</v>
      </c>
      <c r="BJ116" s="2" t="s">
        <v>72</v>
      </c>
      <c r="BK116" s="2" t="s">
        <v>72</v>
      </c>
      <c r="BL116" s="2" t="s">
        <v>1178</v>
      </c>
      <c r="BM116" s="2" t="s">
        <v>1179</v>
      </c>
    </row>
    <row r="117" spans="1:65" ht="20.25">
      <c r="A117" s="2">
        <v>108</v>
      </c>
      <c r="B117" s="2" t="s">
        <v>1180</v>
      </c>
      <c r="C117" s="2" t="s">
        <v>1181</v>
      </c>
      <c r="D117" s="2">
        <v>1</v>
      </c>
      <c r="E117" s="2">
        <v>266</v>
      </c>
      <c r="F117" s="2" t="s">
        <v>1181</v>
      </c>
      <c r="G117" s="2">
        <v>1</v>
      </c>
      <c r="H117" s="2">
        <v>266</v>
      </c>
      <c r="I117" s="2" t="s">
        <v>1181</v>
      </c>
      <c r="J117" s="2">
        <v>1</v>
      </c>
      <c r="K117" s="2">
        <v>266</v>
      </c>
      <c r="L117" s="2" t="s">
        <v>1182</v>
      </c>
      <c r="M117" s="2">
        <v>1</v>
      </c>
      <c r="N117" s="2">
        <v>266</v>
      </c>
      <c r="O117" s="2" t="s">
        <v>1181</v>
      </c>
      <c r="P117" s="2">
        <v>1</v>
      </c>
      <c r="Q117" s="2">
        <v>266</v>
      </c>
      <c r="R117" s="2" t="s">
        <v>1181</v>
      </c>
      <c r="S117" s="2">
        <v>1</v>
      </c>
      <c r="T117" s="2">
        <v>266</v>
      </c>
      <c r="U117" s="2" t="s">
        <v>1181</v>
      </c>
      <c r="V117" s="2">
        <v>1</v>
      </c>
      <c r="W117" s="2">
        <v>266</v>
      </c>
      <c r="X117" s="2" t="s">
        <v>1183</v>
      </c>
      <c r="Y117" s="2">
        <v>1</v>
      </c>
      <c r="Z117" s="2">
        <v>266</v>
      </c>
      <c r="AA117" s="2" t="s">
        <v>1183</v>
      </c>
      <c r="AB117" s="2">
        <v>1</v>
      </c>
      <c r="AC117" s="2">
        <v>266</v>
      </c>
      <c r="AD117" s="2" t="s">
        <v>1183</v>
      </c>
      <c r="AE117" s="2">
        <v>1</v>
      </c>
      <c r="AF117" s="2">
        <v>266</v>
      </c>
      <c r="AG117" s="2" t="s">
        <v>1181</v>
      </c>
      <c r="AH117" s="2">
        <v>1</v>
      </c>
      <c r="AI117" s="2">
        <v>266</v>
      </c>
      <c r="AJ117" s="2" t="s">
        <v>1184</v>
      </c>
      <c r="AK117" s="2">
        <v>1</v>
      </c>
      <c r="AL117" s="2">
        <v>266</v>
      </c>
      <c r="AM117" s="2" t="s">
        <v>1185</v>
      </c>
      <c r="AN117" s="2">
        <v>1</v>
      </c>
      <c r="AO117" s="2">
        <v>266</v>
      </c>
      <c r="AP117" s="2" t="s">
        <v>1185</v>
      </c>
      <c r="AQ117" s="2">
        <v>1</v>
      </c>
      <c r="AR117" s="2">
        <v>266</v>
      </c>
      <c r="AS117" s="2" t="s">
        <v>1186</v>
      </c>
      <c r="AT117" s="2">
        <v>1</v>
      </c>
      <c r="AU117" s="2">
        <v>266</v>
      </c>
      <c r="AV117" s="1" t="s">
        <v>1187</v>
      </c>
      <c r="AW117" s="2">
        <v>1</v>
      </c>
      <c r="AX117" s="2" t="s">
        <v>1127</v>
      </c>
      <c r="AY117" s="2" t="s">
        <v>1128</v>
      </c>
      <c r="AZ117" s="2" t="s">
        <v>1857</v>
      </c>
      <c r="BA117" s="2" t="s">
        <v>1858</v>
      </c>
      <c r="BB117" s="2" t="s">
        <v>1127</v>
      </c>
      <c r="BC117" s="2" t="s">
        <v>1859</v>
      </c>
      <c r="BD117" s="2" t="s">
        <v>1859</v>
      </c>
      <c r="BE117" s="2" t="s">
        <v>1127</v>
      </c>
      <c r="BF117" s="2" t="s">
        <v>1860</v>
      </c>
      <c r="BG117" s="2" t="s">
        <v>1127</v>
      </c>
      <c r="BH117" s="2" t="s">
        <v>1127</v>
      </c>
      <c r="BI117" s="2" t="s">
        <v>1127</v>
      </c>
      <c r="BJ117" s="2" t="s">
        <v>1127</v>
      </c>
      <c r="BK117" s="2" t="s">
        <v>1127</v>
      </c>
      <c r="BL117" s="2" t="s">
        <v>191</v>
      </c>
      <c r="BM117" s="2" t="s">
        <v>1861</v>
      </c>
    </row>
    <row r="118" spans="1:65" ht="20.25">
      <c r="A118" s="2">
        <v>109</v>
      </c>
      <c r="B118" s="2" t="s">
        <v>1188</v>
      </c>
      <c r="C118" s="2"/>
      <c r="D118" s="2">
        <v>-1</v>
      </c>
      <c r="E118" s="2">
        <v>0</v>
      </c>
      <c r="F118" s="2"/>
      <c r="G118" s="2">
        <v>-1</v>
      </c>
      <c r="H118" s="2">
        <v>0</v>
      </c>
      <c r="I118" s="2" t="s">
        <v>1189</v>
      </c>
      <c r="J118" s="2">
        <v>1</v>
      </c>
      <c r="K118" s="2">
        <v>0</v>
      </c>
      <c r="L118" s="2" t="s">
        <v>1190</v>
      </c>
      <c r="M118" s="2">
        <v>2</v>
      </c>
      <c r="N118" s="2">
        <v>0</v>
      </c>
      <c r="O118" s="2"/>
      <c r="P118" s="2">
        <v>-1</v>
      </c>
      <c r="Q118" s="2">
        <v>0</v>
      </c>
      <c r="R118" s="2"/>
      <c r="S118" s="2">
        <v>-1</v>
      </c>
      <c r="T118" s="2">
        <v>0</v>
      </c>
      <c r="U118" s="2"/>
      <c r="V118" s="2">
        <v>-1</v>
      </c>
      <c r="W118" s="2">
        <v>0</v>
      </c>
      <c r="X118" s="2"/>
      <c r="Y118" s="2">
        <v>-1</v>
      </c>
      <c r="Z118" s="2">
        <v>0</v>
      </c>
      <c r="AA118" s="2"/>
      <c r="AB118" s="2">
        <v>-1</v>
      </c>
      <c r="AC118" s="2">
        <v>0</v>
      </c>
      <c r="AD118" s="2"/>
      <c r="AE118" s="2">
        <v>-1</v>
      </c>
      <c r="AF118" s="2">
        <v>0</v>
      </c>
      <c r="AG118" s="2"/>
      <c r="AH118" s="2">
        <v>-1</v>
      </c>
      <c r="AI118" s="2">
        <v>0</v>
      </c>
      <c r="AJ118" s="2"/>
      <c r="AK118" s="2">
        <v>-1</v>
      </c>
      <c r="AL118" s="2">
        <v>0</v>
      </c>
      <c r="AM118" s="2"/>
      <c r="AN118" s="2">
        <v>-1</v>
      </c>
      <c r="AO118" s="2">
        <v>0</v>
      </c>
      <c r="AP118" s="2"/>
      <c r="AQ118" s="2">
        <v>-1</v>
      </c>
      <c r="AR118" s="2">
        <v>0</v>
      </c>
      <c r="AS118" s="2" t="s">
        <v>1191</v>
      </c>
      <c r="AT118" s="2">
        <v>1</v>
      </c>
      <c r="AU118" s="2">
        <v>0</v>
      </c>
      <c r="AV118" s="2"/>
      <c r="AW118" s="2">
        <v>-1</v>
      </c>
      <c r="AX118" s="2" t="s">
        <v>72</v>
      </c>
      <c r="AY118" s="2" t="s">
        <v>72</v>
      </c>
      <c r="AZ118" s="2" t="s">
        <v>1192</v>
      </c>
      <c r="BA118" s="2" t="s">
        <v>1862</v>
      </c>
      <c r="BB118" s="2" t="s">
        <v>72</v>
      </c>
      <c r="BC118" s="2" t="s">
        <v>72</v>
      </c>
      <c r="BD118" s="2" t="s">
        <v>72</v>
      </c>
      <c r="BE118" s="2" t="s">
        <v>72</v>
      </c>
      <c r="BF118" s="2" t="s">
        <v>72</v>
      </c>
      <c r="BG118" s="2" t="s">
        <v>72</v>
      </c>
      <c r="BH118" s="2" t="s">
        <v>72</v>
      </c>
      <c r="BI118" s="2" t="s">
        <v>72</v>
      </c>
      <c r="BJ118" s="2" t="s">
        <v>72</v>
      </c>
      <c r="BK118" s="2" t="s">
        <v>72</v>
      </c>
      <c r="BL118" s="2" t="s">
        <v>1863</v>
      </c>
      <c r="BM118" s="2" t="s">
        <v>389</v>
      </c>
    </row>
    <row r="119" spans="1:65" ht="20.25">
      <c r="A119" s="2">
        <v>110</v>
      </c>
      <c r="B119" s="2" t="s">
        <v>1193</v>
      </c>
      <c r="C119" s="2" t="s">
        <v>1194</v>
      </c>
      <c r="D119" s="2">
        <v>1</v>
      </c>
      <c r="E119" s="2">
        <v>94</v>
      </c>
      <c r="F119" s="2" t="s">
        <v>1194</v>
      </c>
      <c r="G119" s="2">
        <v>1</v>
      </c>
      <c r="H119" s="2">
        <v>94</v>
      </c>
      <c r="I119" s="2" t="s">
        <v>1194</v>
      </c>
      <c r="J119" s="2">
        <v>1</v>
      </c>
      <c r="K119" s="2">
        <v>94</v>
      </c>
      <c r="L119" s="2" t="s">
        <v>1195</v>
      </c>
      <c r="M119" s="2">
        <v>1</v>
      </c>
      <c r="N119" s="2">
        <v>94</v>
      </c>
      <c r="O119" s="2" t="s">
        <v>1194</v>
      </c>
      <c r="P119" s="2">
        <v>1</v>
      </c>
      <c r="Q119" s="2">
        <v>94</v>
      </c>
      <c r="R119" s="2" t="s">
        <v>1194</v>
      </c>
      <c r="S119" s="2">
        <v>1</v>
      </c>
      <c r="T119" s="2">
        <v>94</v>
      </c>
      <c r="U119" s="2" t="s">
        <v>1194</v>
      </c>
      <c r="V119" s="2">
        <v>1</v>
      </c>
      <c r="W119" s="2">
        <v>94</v>
      </c>
      <c r="X119" s="2" t="s">
        <v>1194</v>
      </c>
      <c r="Y119" s="2">
        <v>1</v>
      </c>
      <c r="Z119" s="2">
        <v>94</v>
      </c>
      <c r="AA119" s="2" t="s">
        <v>1194</v>
      </c>
      <c r="AB119" s="2">
        <v>1</v>
      </c>
      <c r="AC119" s="2">
        <v>94</v>
      </c>
      <c r="AD119" s="2" t="s">
        <v>1194</v>
      </c>
      <c r="AE119" s="2">
        <v>1</v>
      </c>
      <c r="AF119" s="2">
        <v>94</v>
      </c>
      <c r="AG119" s="2" t="s">
        <v>1194</v>
      </c>
      <c r="AH119" s="2">
        <v>1</v>
      </c>
      <c r="AI119" s="2">
        <v>94</v>
      </c>
      <c r="AJ119" s="2" t="s">
        <v>1194</v>
      </c>
      <c r="AK119" s="2">
        <v>1</v>
      </c>
      <c r="AL119" s="2">
        <v>94</v>
      </c>
      <c r="AM119" s="2" t="s">
        <v>1194</v>
      </c>
      <c r="AN119" s="2">
        <v>1</v>
      </c>
      <c r="AO119" s="2">
        <v>94</v>
      </c>
      <c r="AP119" s="2" t="s">
        <v>1196</v>
      </c>
      <c r="AQ119" s="2">
        <v>1</v>
      </c>
      <c r="AR119" s="2">
        <v>94</v>
      </c>
      <c r="AS119" s="2" t="s">
        <v>1197</v>
      </c>
      <c r="AT119" s="2">
        <v>1</v>
      </c>
      <c r="AU119" s="2">
        <v>94</v>
      </c>
      <c r="AV119" s="1" t="s">
        <v>1198</v>
      </c>
      <c r="AW119" s="2">
        <v>1</v>
      </c>
      <c r="AX119" s="2" t="s">
        <v>1199</v>
      </c>
      <c r="AY119" s="2" t="s">
        <v>1200</v>
      </c>
      <c r="AZ119" s="2" t="s">
        <v>1864</v>
      </c>
      <c r="BA119" s="2" t="s">
        <v>1865</v>
      </c>
      <c r="BB119" s="2" t="s">
        <v>1199</v>
      </c>
      <c r="BC119" s="2" t="s">
        <v>1866</v>
      </c>
      <c r="BD119" s="2" t="s">
        <v>1866</v>
      </c>
      <c r="BE119" s="2" t="s">
        <v>1199</v>
      </c>
      <c r="BF119" s="2" t="s">
        <v>1199</v>
      </c>
      <c r="BG119" s="2" t="s">
        <v>1199</v>
      </c>
      <c r="BH119" s="2" t="s">
        <v>1199</v>
      </c>
      <c r="BI119" s="2" t="s">
        <v>1199</v>
      </c>
      <c r="BJ119" s="2" t="s">
        <v>1199</v>
      </c>
      <c r="BK119" s="2" t="s">
        <v>1199</v>
      </c>
      <c r="BL119" s="2" t="s">
        <v>504</v>
      </c>
      <c r="BM119" s="2" t="s">
        <v>1867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cp:lastModifiedBy>
  <dcterms:created xsi:type="dcterms:W3CDTF">2020-07-29T07:58:05Z</dcterms:created>
  <dcterms:modified xsi:type="dcterms:W3CDTF">2020-07-29T07:58:42Z</dcterms:modified>
  <cp:category/>
  <cp:version/>
  <cp:contentType/>
  <cp:contentStatus/>
</cp:coreProperties>
</file>