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2995" windowHeight="14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<sst xmlns="http://schemas.openxmlformats.org/spreadsheetml/2006/main" count="4201" uniqueCount="3640">
  <si>
    <t>Number</t>
  </si>
  <si>
    <t>Word</t>
  </si>
  <si>
    <t>Xikrin</t>
  </si>
  <si>
    <t>Xikrin #</t>
  </si>
  <si>
    <t>Kayapo</t>
  </si>
  <si>
    <t>Kayapo #</t>
  </si>
  <si>
    <t>Kraho</t>
  </si>
  <si>
    <t>Kraho #</t>
  </si>
  <si>
    <t>Pykobje</t>
  </si>
  <si>
    <t>Pykobje #</t>
  </si>
  <si>
    <t>Canela</t>
  </si>
  <si>
    <t>Canela #</t>
  </si>
  <si>
    <t>Parkateje</t>
  </si>
  <si>
    <t>Parkateje #</t>
  </si>
  <si>
    <t>Apinaje</t>
  </si>
  <si>
    <t>Apinaje #</t>
  </si>
  <si>
    <t>Kisedje</t>
  </si>
  <si>
    <t>Kisedje #</t>
  </si>
  <si>
    <t>Tapayuna</t>
  </si>
  <si>
    <t>Tapayuna #</t>
  </si>
  <si>
    <t>Panara</t>
  </si>
  <si>
    <t>Panara #</t>
  </si>
  <si>
    <t>Xavante</t>
  </si>
  <si>
    <t>Xavante #</t>
  </si>
  <si>
    <t>Xerente</t>
  </si>
  <si>
    <t>Xerente #</t>
  </si>
  <si>
    <t>Laklano</t>
  </si>
  <si>
    <t>Laklano #</t>
  </si>
  <si>
    <t>Sao Paulo Kaingang</t>
  </si>
  <si>
    <t>Sao Paulo Kaingang #</t>
  </si>
  <si>
    <t>Parana Kaingang</t>
  </si>
  <si>
    <t>Parana Kaingang #</t>
  </si>
  <si>
    <t>Central Kaingang</t>
  </si>
  <si>
    <t>Central Kaingang #</t>
  </si>
  <si>
    <t>Xikrin notes</t>
  </si>
  <si>
    <t>Kayapo notes</t>
  </si>
  <si>
    <t>Kraho notes</t>
  </si>
  <si>
    <t>Pykobje notes</t>
  </si>
  <si>
    <t>Canela notes</t>
  </si>
  <si>
    <t>Parkateje notes</t>
  </si>
  <si>
    <t>Apinaje notes</t>
  </si>
  <si>
    <t>Kisedje notes</t>
  </si>
  <si>
    <t>Tapayuna notes</t>
  </si>
  <si>
    <t>Panara notes</t>
  </si>
  <si>
    <t>Xavante notes</t>
  </si>
  <si>
    <t>Xerente notes</t>
  </si>
  <si>
    <t>Laklano notes</t>
  </si>
  <si>
    <t>Sao Paulo Kaingang notes</t>
  </si>
  <si>
    <t>Parana Kaingang notes</t>
  </si>
  <si>
    <t>Central Kaingang notes</t>
  </si>
  <si>
    <t>all</t>
  </si>
  <si>
    <t>kunˈĩ {kunĩ}</t>
  </si>
  <si>
    <t>kunˈẽ-a</t>
  </si>
  <si>
    <t>konˈẽ {cohneh}</t>
  </si>
  <si>
    <t>kunˈɛ-a ~ kunˈ-a {cunea ~ cunẽa}</t>
  </si>
  <si>
    <t>kunˈĩn {kunĩn}</t>
  </si>
  <si>
    <t>piː-tˈʌ ~ piː-tˈʌː {piitã ~ piitãã}</t>
  </si>
  <si>
    <t>hwˈet-ɺi {hwêtri}</t>
  </si>
  <si>
    <t>kunˈĩ</t>
  </si>
  <si>
    <t>pʌpˈʌ {pãpã} #</t>
  </si>
  <si>
    <t>ʔubuɾɛ {uburé}</t>
  </si>
  <si>
    <t>kbuɾɛ ~ kubuɾɛ {kbure ~ kubure}</t>
  </si>
  <si>
    <t>kˈaɾa {kar}</t>
  </si>
  <si>
    <t>kaɻ</t>
  </si>
  <si>
    <t>Pries 2008: 31; Silva 2011: 117-118. Class C.</t>
  </si>
  <si>
    <t>Camargo 2010: 59; Camargo 2015: 143, 144. Polysemy: 'many / much / all'.</t>
  </si>
  <si>
    <t>Bardagil-Mas 2018: 50, 249; Dourado 2001: 25, 54; Vasconcelos 2013: 187. Attested only in the meanings 'everyone / to be done'.</t>
  </si>
  <si>
    <t>Alves 2014: 164.</t>
  </si>
  <si>
    <t>Not attested.</t>
  </si>
  <si>
    <t>Herold 1996: 128, 158.</t>
  </si>
  <si>
    <t>kunˈĩ {kuni}</t>
  </si>
  <si>
    <t>hʷˈeɾe</t>
  </si>
  <si>
    <t>nãlˈi {nãli}</t>
  </si>
  <si>
    <t>niɾˈi {nẽri}</t>
  </si>
  <si>
    <t>DKP: 15, 25; Nonato f.n. Attested as a quantifier in the phrases 'all the people', 'all of us', 'the whole village'.</t>
  </si>
  <si>
    <t>Alves 2014: 169; Jolkesky 2010: 267.</t>
  </si>
  <si>
    <t>Wiesemann 1981: 71 ('all in the same way / completely'); Wiesemann 2011: 65 ('completely'); Jolkesky 2010: 267.</t>
  </si>
  <si>
    <t>ashes</t>
  </si>
  <si>
    <t>mɾɔ {mro}</t>
  </si>
  <si>
    <t>pɾɔ</t>
  </si>
  <si>
    <t>pɾo {pro}</t>
  </si>
  <si>
    <t>pɾɔ {pro}</t>
  </si>
  <si>
    <t>s=a=hɺˈɜ ~ hɺɜ {sahrá ~ hrá}</t>
  </si>
  <si>
    <t>hɾʌ</t>
  </si>
  <si>
    <t>i=sːɨ=yakyˈati {issyjakjati}</t>
  </si>
  <si>
    <t>ʔɾuy {ʼrui}</t>
  </si>
  <si>
    <t>smĩ=ka {smĩka}</t>
  </si>
  <si>
    <t>mlã {mlã}</t>
  </si>
  <si>
    <t>mɾˈy</t>
  </si>
  <si>
    <t>mɹˈy {mrẽj}</t>
  </si>
  <si>
    <t>mɻɲ</t>
  </si>
  <si>
    <t>Salanova 2019.</t>
  </si>
  <si>
    <t>Miranda 2014: 64.</t>
  </si>
  <si>
    <t>Pries 2008: 93. Class C.</t>
  </si>
  <si>
    <t>Grupp 2015: 176; Castro Alves 2004: 83; Popjes &amp; Popjes 1971: 17. Class C.</t>
  </si>
  <si>
    <t>Jolkesky 2010: 267.</t>
  </si>
  <si>
    <t>Wiesemann 1981: 67; Wiesemann 2011: 62; Jolkesky 2010: 267.</t>
  </si>
  <si>
    <t>bark</t>
  </si>
  <si>
    <t>kʌ {kà}</t>
  </si>
  <si>
    <t>kʰɐ</t>
  </si>
  <si>
    <t>kʰə {cỳ}</t>
  </si>
  <si>
    <t>kʰɜ {kà}</t>
  </si>
  <si>
    <t>kʰɜ {khá}</t>
  </si>
  <si>
    <t>kʰʌ</t>
  </si>
  <si>
    <t>kʌ {kâ}</t>
  </si>
  <si>
    <t>həy {höi}</t>
  </si>
  <si>
    <t>həy ~ he {hâi ~ hê}</t>
  </si>
  <si>
    <t>ðˈələ ~ kɔ=ðˈələ {zál ~ kó zél}</t>
  </si>
  <si>
    <t>ɸˈəɾə</t>
  </si>
  <si>
    <t>ɸˈʌɾʌ {fár}</t>
  </si>
  <si>
    <t>fəɻ</t>
  </si>
  <si>
    <t>Costa 2015: 52. Polysemy: 'bark / skin'.</t>
  </si>
  <si>
    <t>Salanova 2001: 19; Nimuendajú 1932: 565. Polysemy: 'bark / skin / breast'.</t>
  </si>
  <si>
    <t>Pries 2008: 35; Sá 2004: 88, 133, 168. Class C. Polysemy: 'bark / skin / leather / breast / body'.</t>
  </si>
  <si>
    <t>Araújo 2016: 105, 190. Polysemy: 'skin / bark / cover / female breast'.</t>
  </si>
  <si>
    <t>DEA: 31, 62; Oliveira 2005: 384. Polysemy: 'bark / skin / leather' (according to Oliveira, 'bark / skin / body').</t>
  </si>
  <si>
    <t>Camargo 2010: 44; Camargo 2015: 79. Polysemy: 'skin / bark / breast'.</t>
  </si>
  <si>
    <t>Jolkesky 2010: 266. Polysemy: 'skin / bark'.</t>
  </si>
  <si>
    <t>Herold 1996: 158.</t>
  </si>
  <si>
    <t xml:space="preserve">belly </t>
  </si>
  <si>
    <t>tu {tu}</t>
  </si>
  <si>
    <t>tu</t>
  </si>
  <si>
    <t>to {toh}</t>
  </si>
  <si>
    <t>ku=kɾˈat {kukrat}</t>
  </si>
  <si>
    <t>ɲʔˈɨ {nhõhy}</t>
  </si>
  <si>
    <t>tʰˈiki {thiki}</t>
  </si>
  <si>
    <t>ʈʰu</t>
  </si>
  <si>
    <t>nm {nõmõ}</t>
  </si>
  <si>
    <t>dki ~ diki {dki ~ diki}</t>
  </si>
  <si>
    <t>Miranda 2014: 74, 242. Class C.</t>
  </si>
  <si>
    <t>Grupp 2015: 129; Castro Alves 1999: 39; Castro Alves 2004: 31. Class C. Polysemy: 'stomach / belly / tuber / to swell'. Refers to the part of the belly above the navel.</t>
  </si>
  <si>
    <t>Camargo 2010: 36, 44; Camargo 2015: 51.</t>
  </si>
  <si>
    <t>Alves 2014: 148; Gakran 2016: 65, 78; Bublitz 1994: 8; Jolkesky 2010: 267. Polysemy: 'belly / stomach'.</t>
  </si>
  <si>
    <t>Herold 1996: 53.</t>
  </si>
  <si>
    <t>belly</t>
  </si>
  <si>
    <t>kʰo=kʰˈat {kô kat}</t>
  </si>
  <si>
    <t>u / tu {u / tu}</t>
  </si>
  <si>
    <t>Grupp 2015: 117. Polysemy: 'belly / lower part of the torso'. Refers to the part of the belly below the navel.</t>
  </si>
  <si>
    <t>Oliveira 2005: 189, 411. More specifically, 'outer part of the belly'. Glossed as 'intestine' in [DEA: 72; Ham et al. 1979: 55]. Both roots are listed as synonyms to reflect these conflicting data.</t>
  </si>
  <si>
    <t>big</t>
  </si>
  <si>
    <t>ɾay {raj}</t>
  </si>
  <si>
    <t>ɾač {rax}</t>
  </si>
  <si>
    <t>ka-tˈi</t>
  </si>
  <si>
    <t>ka-tiʔ-tˈe {catiʼteh}</t>
  </si>
  <si>
    <t>ka-tˈi {cati}</t>
  </si>
  <si>
    <t>ȶi {txi}</t>
  </si>
  <si>
    <t>či</t>
  </si>
  <si>
    <t>pˈiʌ {piâ}</t>
  </si>
  <si>
    <t>ʒaʔt {dzaʼẽtẽ}</t>
  </si>
  <si>
    <t>awɾɛ / zawɾɛ ~ dawɛɾɛ ~ dawɛɾ {awre / zawre ~ dawere ~ dawer}</t>
  </si>
  <si>
    <t>Araújo 2016: 84.</t>
  </si>
  <si>
    <t>Camargo 2010: 62, 99; Camargo 2015: 143. Can be used both as an augmentative suffix and as a descriptive verb.</t>
  </si>
  <si>
    <t>Cavalcante 1987: 21, 89, 90; Jolkesky 2010: 267.</t>
  </si>
  <si>
    <t>tˈi-ɾɛ {tire}</t>
  </si>
  <si>
    <t>ɾˈũn-tˈi {rũnti}</t>
  </si>
  <si>
    <t>wɨ {wy}</t>
  </si>
  <si>
    <t>ʔehˈe ~ ʔɛhˈɛ {ehe ~ éhé}</t>
  </si>
  <si>
    <t>ɛxe ~ ɛxɛ</t>
  </si>
  <si>
    <t>Araújo 2016: 216. Polysemy: 'big / long'.</t>
  </si>
  <si>
    <t>Bardagil-Mas 2018: 41; Dourado 2001: 77, 80, 144); Vasconcelos 2013: 198.</t>
  </si>
  <si>
    <t>Wiesemann 1981: 1; Wiesemann 2011: 13.</t>
  </si>
  <si>
    <t>Herold 1996: 59, 158. Polysemy: 'big / wide'.</t>
  </si>
  <si>
    <t>ka-tˈi {kati}</t>
  </si>
  <si>
    <t>Araújo 2016: 121.</t>
  </si>
  <si>
    <t>Araújo 2016: 176.</t>
  </si>
  <si>
    <t>bird</t>
  </si>
  <si>
    <t>ʌk {àk}</t>
  </si>
  <si>
    <t>pɾˈəː-ɾe-yaɾˈaː {pryyhre jaraa}</t>
  </si>
  <si>
    <t>pɾˈɨ-y-aɾˈa ~ pɾˈɨ-ɾɛ-y-aɾˈa {pryjara ~ pryre jara}</t>
  </si>
  <si>
    <t>koβˈen {kôwên}</t>
  </si>
  <si>
    <t>kuvˈeɲ {kuwênh}</t>
  </si>
  <si>
    <t>sˈɜkɜ {sáká}</t>
  </si>
  <si>
    <t>tˈʌgʌ</t>
  </si>
  <si>
    <t>i=sːwˈɨŋ {isswyn}</t>
  </si>
  <si>
    <t>ciː {tsi}</t>
  </si>
  <si>
    <t>si {si}</t>
  </si>
  <si>
    <t>čã ~ čã-čˈ ~ čã-ŋˈõɲ {txã ~ txãtxẽ ~ txãggõnh}</t>
  </si>
  <si>
    <t>č-čˈĩ</t>
  </si>
  <si>
    <t>š-šˈĩ ~ y-šˈĩ {sẽsĩ ~ jẽsĩ}</t>
  </si>
  <si>
    <t>š-šĩ ~ ɲ-šĩ</t>
  </si>
  <si>
    <t>Pries 2008: 93; Sá 1999: 29; Sá 2004: 161.</t>
  </si>
  <si>
    <t>Camargo 2010: 54, 86; Camargo 2015: 51, 127. Polysemy: 'bird / wing / feather'.</t>
  </si>
  <si>
    <t>Lachnitt 1987: 78; Hall et al. 1987: 87; McLeod 1974.</t>
  </si>
  <si>
    <t>Jolkesky 2010: 266.</t>
  </si>
  <si>
    <t>hək {hỳc}</t>
  </si>
  <si>
    <t>bite</t>
  </si>
  <si>
    <t>ɲa {nha}</t>
  </si>
  <si>
    <t>ɲã {nhã}</t>
  </si>
  <si>
    <t>ca</t>
  </si>
  <si>
    <t>ča {xa}</t>
  </si>
  <si>
    <t>nta {nta}</t>
  </si>
  <si>
    <t>ca {tsa}</t>
  </si>
  <si>
    <t>sa {sa}</t>
  </si>
  <si>
    <t>plɔ {pló}</t>
  </si>
  <si>
    <t>pɾa</t>
  </si>
  <si>
    <t>pɾa {pra}</t>
  </si>
  <si>
    <t>pɻa</t>
  </si>
  <si>
    <t>Cavalcante 1987: 9; Jolkesky 2010: 267.</t>
  </si>
  <si>
    <t>black</t>
  </si>
  <si>
    <t>tɯk {tyk}</t>
  </si>
  <si>
    <t>ka=kɾʌ=tˈɯk ~ tɯk {kakrãtyk ~ tyk}</t>
  </si>
  <si>
    <t>tɨk</t>
  </si>
  <si>
    <t>tˈək-ɾe ~ tək {tyhcre ~ tyhc}</t>
  </si>
  <si>
    <t>tɨk {tyc}</t>
  </si>
  <si>
    <t>tɨk {tyk}</t>
  </si>
  <si>
    <t>tˈɨkɨ {tyk}</t>
  </si>
  <si>
    <t>tʰˈɨk-ȶi {tyktxi}</t>
  </si>
  <si>
    <t>ʈʰˈɨgɨ</t>
  </si>
  <si>
    <t>ʔɾ=dəʔə {ʼrãdöʼö}</t>
  </si>
  <si>
    <t>wa=ktɨ {waktû}</t>
  </si>
  <si>
    <t>čə {txá}</t>
  </si>
  <si>
    <t>čə-čˈə ~ čə</t>
  </si>
  <si>
    <t>šʌ {sá}</t>
  </si>
  <si>
    <t>šə</t>
  </si>
  <si>
    <t>Costa 2015: 67.</t>
  </si>
  <si>
    <t>Miranda 2014: 95.</t>
  </si>
  <si>
    <t>Pries 2008: 42 (with a diminutive suffix); Sá 1999: 42; Sá 2004: 37. Class C.</t>
  </si>
  <si>
    <t>Grupp 2015: 129; Castro Alves 1999: 62 (with an augmentative suffix); Castro Alves 2004: 41 (with an augmentative suffix); Popjes &amp; Popjes 1986: 172. Class C.</t>
  </si>
  <si>
    <t>Araújo 2016: 234. Polysemy: 'black / dark / closed'.</t>
  </si>
  <si>
    <t>Cavalcante 1987: 96; Jolkesky 2010: 266.</t>
  </si>
  <si>
    <t>Herold 1996: 58.</t>
  </si>
  <si>
    <t>blood</t>
  </si>
  <si>
    <t>kamɾˈo {kamrô}</t>
  </si>
  <si>
    <t>kapɾˈo</t>
  </si>
  <si>
    <t>kapɾuː {capruu}</t>
  </si>
  <si>
    <t>kapɾˈo {caprô}</t>
  </si>
  <si>
    <t>kapɾˈo {kaprô}</t>
  </si>
  <si>
    <t>kaɾˈo</t>
  </si>
  <si>
    <t>waːpɾuy {waprui}</t>
  </si>
  <si>
    <t>wapɾu {wapru}</t>
  </si>
  <si>
    <t>kəvˈɛy {kávénh}</t>
  </si>
  <si>
    <t>kɨɸˈɛyɛ</t>
  </si>
  <si>
    <t>kɨɱɲ</t>
  </si>
  <si>
    <t>Costa 2015: 44.</t>
  </si>
  <si>
    <t>Miranda 2014: 72.</t>
  </si>
  <si>
    <t>Pries 2008: 15, 16; Sá 1999: 74; Sá 2004: 73. Class A. Polysemy: 'blood / lineage / to bleed / to menstruate'.</t>
  </si>
  <si>
    <t>Grupp 2015: 34; Castro Alves 1999: 34; Castro Alves 2004: 26, 43, 83. Class A.</t>
  </si>
  <si>
    <t>Araújo 2016: 118. Polysemy: 'blood / menstruation'.</t>
  </si>
  <si>
    <t>DEA: 34; Oliveira 2005: 84, 98, 386; Ham et al. 1979: 57; Salanova 2001: 29; Albuquerque 2011: 133. Polysemy: 'blood / menstruation / to menstruate'.</t>
  </si>
  <si>
    <t>Lachnitt 1987: 99; Estevam 2011: 147; Hall et al. 1987: 28; McLeod 1974.</t>
  </si>
  <si>
    <t>Alves 2014: 161; Gakran 2016: 78; Jolkesky 2010: 266.</t>
  </si>
  <si>
    <t>Herold 1996: 55.</t>
  </si>
  <si>
    <t>bone</t>
  </si>
  <si>
    <t>ʔi {ʼi}</t>
  </si>
  <si>
    <t>hi</t>
  </si>
  <si>
    <t>he {heh}</t>
  </si>
  <si>
    <t>hi {hi}</t>
  </si>
  <si>
    <t>ži {ji}</t>
  </si>
  <si>
    <t>ti</t>
  </si>
  <si>
    <t>kukˈɔ {kugkó}</t>
  </si>
  <si>
    <t>kukˈa</t>
  </si>
  <si>
    <t>kukˈa {kuka}</t>
  </si>
  <si>
    <t>kuka</t>
  </si>
  <si>
    <t>Costa 2015: 33.</t>
  </si>
  <si>
    <t>Jefferson 1989: 237; Stout &amp; Thompson 1974; Nimuendajú 1932: 559.</t>
  </si>
  <si>
    <t>Miranda 2014: 94.</t>
  </si>
  <si>
    <t>Pries 2008: 36; Sá 1999: 45; Sá 2004: 48, 168; Silva 2011: 19. Class C.</t>
  </si>
  <si>
    <t>Grupp 2015: 113; Castro Alves 2004: 175; Popjes &amp; Popjes 1971: 14. Class C.</t>
  </si>
  <si>
    <t>Araújo 2016: 67.</t>
  </si>
  <si>
    <t>DEA: 26, 58; Oliveira 2005: 379; Ham 1961: 19; Ham et al. 1979: 56; Albuquerque 2011: 117.</t>
  </si>
  <si>
    <t>Camargo 2010: 81; Camargo 2015: 51; Santos 1997: 10; Rodrigues &amp; Ferreira-Silva 2011: 605; Guedes 1993: 88.</t>
  </si>
  <si>
    <t>Bardagil-Mas 2018: 20; Dourado 2001: 79; Vasconcelos 2013: 184, 195; Lapierre et al. 2016; Bardagil-Mas f.n.</t>
  </si>
  <si>
    <t>Lachnitt 1987: 30; Estevam 2011: 335; Hall et al. 1987: 23; McLeod 1974. Polysemy: 'bone / leg'.</t>
  </si>
  <si>
    <t>Cavalcante 1987: 16; Jolkesky 2010: 266. Polysemy: 'bone / thin (of a person)'.</t>
  </si>
  <si>
    <t>Wiesemann 1981: 57; Wiesemann 2011: 54; Jolkesky 2010: 266.</t>
  </si>
  <si>
    <t>Herold 1996: 135.</t>
  </si>
  <si>
    <t>breast</t>
  </si>
  <si>
    <t>ɲõmyˈe {nhõmjê}</t>
  </si>
  <si>
    <t>ɲõkˈot {nhõkôt}</t>
  </si>
  <si>
    <t>ɲõkʰˈot</t>
  </si>
  <si>
    <t>yitˈo {jitô}</t>
  </si>
  <si>
    <t>yõkˈot {jõkôt}</t>
  </si>
  <si>
    <t>ɲkˈoto {nhõkôt}</t>
  </si>
  <si>
    <t>s=õkwa {sõkwa}</t>
  </si>
  <si>
    <t>ɲʔutu {nhoʼutu}</t>
  </si>
  <si>
    <t>nõktõ {nõktõ}</t>
  </si>
  <si>
    <t>ðe=palˈu {ze palu}</t>
  </si>
  <si>
    <t>ɸe {fe}</t>
  </si>
  <si>
    <t>pnke</t>
  </si>
  <si>
    <t>Miranda 2014: 280.</t>
  </si>
  <si>
    <t>Herold 1996: 124.</t>
  </si>
  <si>
    <t>yiŋˈk {jigẽc}</t>
  </si>
  <si>
    <t>yõkwˈa {hõkwa}</t>
  </si>
  <si>
    <t>ɸe=paɔɾˈɔ {fe paró}</t>
  </si>
  <si>
    <t>Grupp 2015: 86. Polysemy: 'chest / thorax'.</t>
  </si>
  <si>
    <t>Araújo 2016: 76.</t>
  </si>
  <si>
    <t>Wiesemann 1981: 6; Wiesemann 2011: 17; Jolkesky 2010: 250. Polysemy: 'thorax / chest'.</t>
  </si>
  <si>
    <t>burn</t>
  </si>
  <si>
    <t>čˈeɾe {xêr}</t>
  </si>
  <si>
    <t>po-k</t>
  </si>
  <si>
    <t>čit {xit}</t>
  </si>
  <si>
    <t>tɔ=kapˈa {to capa}</t>
  </si>
  <si>
    <t>čet {xêt}</t>
  </si>
  <si>
    <t>ɔ=čˈeɾe {oxêr}</t>
  </si>
  <si>
    <t>kʰɹɘ {khrã}</t>
  </si>
  <si>
    <t>tˈeɾe #</t>
  </si>
  <si>
    <t>tˈiti {titi}</t>
  </si>
  <si>
    <t>ʒata {dzata}</t>
  </si>
  <si>
    <t>pũn {pũn}</t>
  </si>
  <si>
    <t>põn</t>
  </si>
  <si>
    <t>pũn</t>
  </si>
  <si>
    <t>po {pô}</t>
  </si>
  <si>
    <t>ʔ=ɾɔ {ãro}</t>
  </si>
  <si>
    <t>kɾmĩ {krãmĩ}</t>
  </si>
  <si>
    <t>Bardagil-Mas 2018: 22.</t>
  </si>
  <si>
    <t>Krieger &amp; Krieger 1994: 19, 93; Sousa Filho 2007: 148; Santos 2007: 249.</t>
  </si>
  <si>
    <t>nail</t>
  </si>
  <si>
    <t>ɲi=kˈɔp {nhikop}</t>
  </si>
  <si>
    <t>ɲi=kˈɔp {nhĩkop}</t>
  </si>
  <si>
    <t>yõʔ=kʰˈop {jõhʼcop}</t>
  </si>
  <si>
    <t>y=ũʔ=kʰˈɔp {jũhkop}</t>
  </si>
  <si>
    <t>žõ=kˈɔp {jõkop}</t>
  </si>
  <si>
    <t>ɲi=kˈɔpɔ ~ ɲiʔ=kˈɔpɔ {nhĩkop ~ nhĩhkop}</t>
  </si>
  <si>
    <t>kʰˈɜwɜ {kháwá}</t>
  </si>
  <si>
    <t>ɲ</t>
  </si>
  <si>
    <t>s=ikʌkˈʌ {sikâkâ}</t>
  </si>
  <si>
    <t>ɲĩ=pɔ {nhipo}</t>
  </si>
  <si>
    <t>nĩ=kpɔ {nĩkpo}</t>
  </si>
  <si>
    <t>nĩ=ŋɾˈu</t>
  </si>
  <si>
    <t>Costa 2015: 40, 139.</t>
  </si>
  <si>
    <t>Jefferson 1989: 237; Nimuendajú 1932: 559.</t>
  </si>
  <si>
    <t>Araújo 2016: 75, 98.</t>
  </si>
  <si>
    <t>DEA: 26, 30, 57; Oliveira 2005: 380; Ham et al. 1979: 58; Albuquerque 2011: 48.</t>
  </si>
  <si>
    <t>Cavalcante 1987: 33; Jolkesky 2010: 267.</t>
  </si>
  <si>
    <t>Herold 1996: 55. Polysemy: 'nail / claw'.</t>
  </si>
  <si>
    <t>cloud</t>
  </si>
  <si>
    <t>ka=kˈũm {kakũm}</t>
  </si>
  <si>
    <t>kˈa=kɾʌ {kakrã}</t>
  </si>
  <si>
    <t>kujkʰwˈaː=pˈk ~ kujkʰwˈaː=pˈãk {cujcwaa pyc ~ cujcwaa pãc}</t>
  </si>
  <si>
    <t>aʔ=ka=kʰɾˈɜ {ahcakrã}</t>
  </si>
  <si>
    <t>kˈoykwˈa=ya=kˈa {kôikwajaka}</t>
  </si>
  <si>
    <t>kaʔ=kɾˈʌ {kahkrã}</t>
  </si>
  <si>
    <t>ka=kʰˈũwũ</t>
  </si>
  <si>
    <t>s=ʌ=kˈõw {sãkõõ}</t>
  </si>
  <si>
    <t>həywa=ʔa {höiwaʼa}</t>
  </si>
  <si>
    <t>ayn=ka {ainãka}</t>
  </si>
  <si>
    <t>Costa 2015: 168; Salanova 2019. Polysemy: 'smoke / cloud'.</t>
  </si>
  <si>
    <t>Salanova 2019; Nimuendajú 1932: 559.</t>
  </si>
  <si>
    <t>DKP: 18; Nonato f.n. Polysemy: 'rain / cloud'.</t>
  </si>
  <si>
    <t>Wiesemann 1981: 215; Wiesemann 2011: 21; Jolkesky 2010: 267.</t>
  </si>
  <si>
    <t>Herold 1996: 118.</t>
  </si>
  <si>
    <t>kujkʰwˈaː=čˈõm {cujcwaa xõhm}</t>
  </si>
  <si>
    <t>həywa=ɲĩɾt {höiwanhirõtõ}</t>
  </si>
  <si>
    <t>Pries 2008: 24. Literally 'dirty sky'.</t>
  </si>
  <si>
    <t>cold</t>
  </si>
  <si>
    <t>kɾɯ / ya=kɾˈɯ {kry / jakry}</t>
  </si>
  <si>
    <t>kʰɾɨ / ya=kʰɾˈɨ</t>
  </si>
  <si>
    <t>kʰɾə / ya=kʰɾˈəː {cryh / jacryyh}</t>
  </si>
  <si>
    <t>kʰɾɨ / ya=kʰɾˈɨ {kry / jakry}</t>
  </si>
  <si>
    <t>kɾɨ {kry}</t>
  </si>
  <si>
    <t>kɾɨ / ya=kɾˈɨ {kry / jakry}</t>
  </si>
  <si>
    <t>kʰɹɨ {khry}</t>
  </si>
  <si>
    <t>kʰχɨ</t>
  </si>
  <si>
    <t>kyɨ {kjy}</t>
  </si>
  <si>
    <t>hə {hö}</t>
  </si>
  <si>
    <t>hə ~ wa=hə {hâ ~ wahâ}</t>
  </si>
  <si>
    <t>kučˈɔ {kutxó}</t>
  </si>
  <si>
    <t>kučˈa</t>
  </si>
  <si>
    <t>kušˈa {kusa}</t>
  </si>
  <si>
    <t>kuša</t>
  </si>
  <si>
    <t>Araújo 2016: 142.</t>
  </si>
  <si>
    <t>DEA: 41; Oliveira 2005: 391; Ham 1961: 14; Ham et al. 1979: 7; Albuquerque 2011: 80, 84.</t>
  </si>
  <si>
    <t>Camargo 2010: 63.</t>
  </si>
  <si>
    <t>Alves 2014: 166; Gakran 2016: 97; Jolkesky 2010: 267.</t>
  </si>
  <si>
    <t>Herold 1996: 164.</t>
  </si>
  <si>
    <t>come</t>
  </si>
  <si>
    <t>tẽ {tẽ}</t>
  </si>
  <si>
    <t>tẽ</t>
  </si>
  <si>
    <t>t {tẽ}</t>
  </si>
  <si>
    <t>amnˈẽ=tˈẽ {amnẽ tẽ}</t>
  </si>
  <si>
    <t>tʰ {thẽ}</t>
  </si>
  <si>
    <t>ʈʰ</t>
  </si>
  <si>
    <t>mɨ=kwˈɨ {my kwy}</t>
  </si>
  <si>
    <t>we=m {we mo}</t>
  </si>
  <si>
    <t>mõ {mõ}</t>
  </si>
  <si>
    <t>ka=tˈ {katẽ}</t>
  </si>
  <si>
    <t>k=tˈĩ-ŋ ~ k=tˈĩ-ɲ</t>
  </si>
  <si>
    <t>k=tˈĩ {kãtĩ}</t>
  </si>
  <si>
    <t>Herold 1996: 43.</t>
  </si>
  <si>
    <t>mõ</t>
  </si>
  <si>
    <t>m {mõ}</t>
  </si>
  <si>
    <t>amnˈẽ=mˈõ {amnẽ mõ}</t>
  </si>
  <si>
    <t>wəy</t>
  </si>
  <si>
    <t>pow {pôô}</t>
  </si>
  <si>
    <t>die</t>
  </si>
  <si>
    <t>tɯ {ty}</t>
  </si>
  <si>
    <t>tɨ</t>
  </si>
  <si>
    <t>tə {tyh}</t>
  </si>
  <si>
    <t>tɨ {ty}</t>
  </si>
  <si>
    <t>tʰɨ {ty}</t>
  </si>
  <si>
    <t>ʈʰɨ</t>
  </si>
  <si>
    <t>tɨ ~ tɨː {ty ~ tyy}</t>
  </si>
  <si>
    <t>dəɾə {dörö}</t>
  </si>
  <si>
    <t>dəɾ ~ dəɾə {dâr ~ dârâ</t>
  </si>
  <si>
    <t>tˈeɾe</t>
  </si>
  <si>
    <t>tˈeɾe {ter}</t>
  </si>
  <si>
    <t>teɻ</t>
  </si>
  <si>
    <t>Bardagil-Mas 2018: 40, 44, 220; Dourado 2001: 63, 114, 178; Vasconcelos 2013: 200; Bardagil-Mas et al. 2016; Bardagil-Mas 2016; Bardagil-Mas f.n. The variant with a long vowel is attested only once in [Bardagil-Mas 2018: 220], but it is the one which would be etymologically expected.</t>
  </si>
  <si>
    <t>Herold 1996: 162.</t>
  </si>
  <si>
    <t>dog</t>
  </si>
  <si>
    <t>ɾɔp {rop}</t>
  </si>
  <si>
    <t>ɾˈɔp-ɾɛ {ropre}</t>
  </si>
  <si>
    <t>ɾɔp</t>
  </si>
  <si>
    <t>čoː {xoo}</t>
  </si>
  <si>
    <t>ɾˈɔpu {rop}</t>
  </si>
  <si>
    <t>ɾˈɔpɔ {rop}</t>
  </si>
  <si>
    <t>ɺɔp-kasˈɜkɜ {rop-kasáká}</t>
  </si>
  <si>
    <t>ɾɔp-kʌtˈʌgʌ ~ ɾɔp-katˈʌgʌ</t>
  </si>
  <si>
    <t>sɔ-tˈi {soti}</t>
  </si>
  <si>
    <t>wapc {waptsã}</t>
  </si>
  <si>
    <t>waps {wapsã}</t>
  </si>
  <si>
    <t>kačˈolo {katxol}</t>
  </si>
  <si>
    <t>kčˈoɾo</t>
  </si>
  <si>
    <t>kašˈoɾo {kasor}</t>
  </si>
  <si>
    <t>kašoɻ</t>
  </si>
  <si>
    <t>Pries 2008: 100; Sá 1999: 64; Sá 2004: 132; Silva 2011: 62.</t>
  </si>
  <si>
    <t>Grupp 2015: 182; Castro Alves 1999: 20; Castro Alves 2004: 28; Popjes &amp; Popjes 1971: 10; Popjes &amp; Popjes 1986: 130.</t>
  </si>
  <si>
    <t>Araújo 2016: 214. Polysemy: 'jaguar / dog'.</t>
  </si>
  <si>
    <t>DEA: 68; Oliveira 2005: 407; Ham 1961: 14; Ham et al. 1979: 33; Salanova 2001: 29; Albuquerque 2011: 42.</t>
  </si>
  <si>
    <t>Krieger &amp; Krieger 1994: 66; Cotrim 2016: 71; Souza 2008: 55; Sousa Filho 2007: 162; Santos 2007: 236, 241; Mattos 1973; Castelnau f.n. ({ouapchon}).</t>
  </si>
  <si>
    <t>drink</t>
  </si>
  <si>
    <t>i=kõ {ikõ}</t>
  </si>
  <si>
    <t>i=kʰõ</t>
  </si>
  <si>
    <t>ẽy=kʰˈõ {ẽhjcõ}</t>
  </si>
  <si>
    <t>i=kʰˈ {ikõ}</t>
  </si>
  <si>
    <t>i=kˈõ {ikõ}</t>
  </si>
  <si>
    <t>ič=kˈ {ixkõ}</t>
  </si>
  <si>
    <t>i=kʰˈ {ikhõ}</t>
  </si>
  <si>
    <t>i=kʰˈõ</t>
  </si>
  <si>
    <t>k ~ kŋ ~ kˈ-ɾi {kõ ~ kõn ~ kõri}</t>
  </si>
  <si>
    <t>ʒə=ʔɾ / hə=ʔɾ {dzöʼrẽ / höʼrẽ}</t>
  </si>
  <si>
    <t>ze=kɾẽ {zêkrẽ}</t>
  </si>
  <si>
    <t>kaklˈa {kagkla}</t>
  </si>
  <si>
    <t>dry</t>
  </si>
  <si>
    <t>ŋɾʌ {ngrà}</t>
  </si>
  <si>
    <t>kɾɐ</t>
  </si>
  <si>
    <t>kɾəː {crỳy}</t>
  </si>
  <si>
    <t>kɾɜ {crà}</t>
  </si>
  <si>
    <t>nĩ {nĩ}</t>
  </si>
  <si>
    <t>ʔɾɛ {ʼré}</t>
  </si>
  <si>
    <t>kɾɛ {kre}</t>
  </si>
  <si>
    <t>lˈulu {lul}</t>
  </si>
  <si>
    <t>kŋˈŋ</t>
  </si>
  <si>
    <t>kŋˈŋ {kãgãg}</t>
  </si>
  <si>
    <t>Costa 2015: 278.</t>
  </si>
  <si>
    <t>Jefferson 1989: 194, 247.</t>
  </si>
  <si>
    <t>Pries 2008: 52; Sá 1999: 47; Sá 2004: 115. Class D.</t>
  </si>
  <si>
    <t>Grupp 2015: 134; Castro Alves 1999: 59; Castro Alves 2004: 39, 102, 134. Class D. Polysemy: 'dry / sterile'.</t>
  </si>
  <si>
    <t>Araújo 2016: 133, 175. Polysemy: 'dry / slim'.</t>
  </si>
  <si>
    <t>DEA: 22; Oliveira 2005: 98; Albuquerque 2011: 80.</t>
  </si>
  <si>
    <t>Camargo 2015: 83.</t>
  </si>
  <si>
    <t>Krieger &amp; Krieger 1994: 19, 96; Cotrim 2016: 377; Santos 2007: 238, 243; Mattos 1973.</t>
  </si>
  <si>
    <t>Gakran 2016: 266. Translated as 'gray' in [Alves 2014: 168].</t>
  </si>
  <si>
    <t>ear</t>
  </si>
  <si>
    <t>ya=mˈa-k {amak}</t>
  </si>
  <si>
    <t>ya=mˈa-k {jamak}</t>
  </si>
  <si>
    <t>ya=pˈa-k</t>
  </si>
  <si>
    <t>ya=pˈa-k {japac}</t>
  </si>
  <si>
    <t>ya=pˈa-k {japak}</t>
  </si>
  <si>
    <t>ɲũm-kʰɹˈɛ {nhumkhre}</t>
  </si>
  <si>
    <t>ɲũm-kʰχˈɛ</t>
  </si>
  <si>
    <t>s=i-kɾˈɛ {sikre}</t>
  </si>
  <si>
    <t>pɔ-ʔɾe {poʼre}</t>
  </si>
  <si>
    <t>npɔ-kɾep ~ npɔ-kɾe {npokrêp ~ npokrê}</t>
  </si>
  <si>
    <t>n=ŋlˈãŋ {nẽgglãg}</t>
  </si>
  <si>
    <t>nĩ=ŋɾˈ</t>
  </si>
  <si>
    <t>nĩ=ŋɹˈŋ {nĩgrẽg}</t>
  </si>
  <si>
    <t>Costa 2015: 40, 138.</t>
  </si>
  <si>
    <t>Jefferson 1989: 235, 236; Salanova 2019; Nimuendajú 1932: 558.</t>
  </si>
  <si>
    <t>Miranda 2014: 44, 288.</t>
  </si>
  <si>
    <t>Pries 2008: 60; Sá 1999: 69, 70, 72; Sá 2004: 168.</t>
  </si>
  <si>
    <t>Grupp 2015: 69; Castro Alves 1999: 23, 73; Castro Alves 2004: 35, 45.</t>
  </si>
  <si>
    <t>Araújo 2016: 59.</t>
  </si>
  <si>
    <t>Alves 2014: 169; Gakran 2016: 82; Bublitz 1994: 12; Jolkesky 2010: 265.</t>
  </si>
  <si>
    <t>Wiesemann 1981: 73; Wiesemann 2011: 66; Jolkesky 2010: 265.</t>
  </si>
  <si>
    <t>Herold 1996: 55, 126, 131.</t>
  </si>
  <si>
    <t>earth</t>
  </si>
  <si>
    <t>pɯkˈa {pyka}</t>
  </si>
  <si>
    <t>pye</t>
  </si>
  <si>
    <t>pyi {pji}</t>
  </si>
  <si>
    <t>pye {pjê}</t>
  </si>
  <si>
    <t>pɨkˈa / pɨkˈap- {pyka / pykap-}</t>
  </si>
  <si>
    <t>hwɨkʰˈa {hwykha}</t>
  </si>
  <si>
    <t>hʷɨkʰˈa</t>
  </si>
  <si>
    <t>kˈɨːpa {kypa}</t>
  </si>
  <si>
    <t>tiʔay {tiʼai}</t>
  </si>
  <si>
    <t>tkay {tkai}</t>
  </si>
  <si>
    <t>Costa 2015: 41.</t>
  </si>
  <si>
    <t>Jefferson 1989: 174; Stout &amp; Thompson 1974; Nimuendajú 1932: 559.</t>
  </si>
  <si>
    <t>Miranda 2014: 74, 172.</t>
  </si>
  <si>
    <t>Grupp 2015: 174; Castro Alves 1999: 24; Castro Alves 2004: 37; Popjes &amp; Popjes 1971: 17.</t>
  </si>
  <si>
    <t>Araújo 2016: 197. Polysemy: 'earth / soil / ground'.</t>
  </si>
  <si>
    <t>Bardagil-Mas 2018: 45; Dourado 2001: 115, 234; Vasconcelos 2013: 181; Bardagil-Mas 2015: 5; Bardagil-Mas f.n.</t>
  </si>
  <si>
    <t>Cavalcante 1987: 19; Jolkesky 2010: 266.</t>
  </si>
  <si>
    <t>Wiesemann 1981: 9; Wiesemann 2011: 19; Jolkesky 2010: 266.</t>
  </si>
  <si>
    <t>Herold 1996: 54.</t>
  </si>
  <si>
    <t>pɨkˈa {pyka}</t>
  </si>
  <si>
    <t>Araújo 2016: 205. Polysemy: 'earth / ground / terrain'. Usage examples include 'this earth is good for planting', which justifies the inclusion of this root here.</t>
  </si>
  <si>
    <t>eat</t>
  </si>
  <si>
    <t>kɾẽ {krẽ}</t>
  </si>
  <si>
    <t>kʰɾẽ</t>
  </si>
  <si>
    <t>kʰɾẽː {crẽe}</t>
  </si>
  <si>
    <t>kʰɾ {krẽ}</t>
  </si>
  <si>
    <t>kɾ {krẽ}</t>
  </si>
  <si>
    <t>kʰu {ku}</t>
  </si>
  <si>
    <t>kʰu</t>
  </si>
  <si>
    <t>kˈu-ɾi {kuri}</t>
  </si>
  <si>
    <t>ʔɾ {ʼrẽ}</t>
  </si>
  <si>
    <t>ko ~ ko-y {ko ~ konh}</t>
  </si>
  <si>
    <t>ko</t>
  </si>
  <si>
    <t>ko {ko}</t>
  </si>
  <si>
    <t>Bardagil-Mas 2018: 28, 32; Dourado 2001: 14, 34, 196; Bardagil-Mas 2015: 3; Bardagil-Mas 2016; Bardagil-Mas f.n.</t>
  </si>
  <si>
    <t>Cavalcante 1987: 81; Jolkesky 2010: 267. Plural: same.</t>
  </si>
  <si>
    <t>Herold 1996: 129, 139.</t>
  </si>
  <si>
    <t>a=pˈɐ</t>
  </si>
  <si>
    <t>aː=pˈə {aapỳ}</t>
  </si>
  <si>
    <t>a=pˈɜ {apà}</t>
  </si>
  <si>
    <t>a=pˈʌ {apà}</t>
  </si>
  <si>
    <t>ku {ku}</t>
  </si>
  <si>
    <t>kʰɹ {khrẽ}</t>
  </si>
  <si>
    <t>kʰχ</t>
  </si>
  <si>
    <t>cay {tsai}</t>
  </si>
  <si>
    <t>say {sai}</t>
  </si>
  <si>
    <t>y {jẽ}</t>
  </si>
  <si>
    <t>Araújo 2016: 38. Intransitive.</t>
  </si>
  <si>
    <t>kʰo {coh}</t>
  </si>
  <si>
    <t>Dourado 2001: 123, 139, 150. Intransitive.</t>
  </si>
  <si>
    <t>egg</t>
  </si>
  <si>
    <t>ŋɾɛ {ngre}</t>
  </si>
  <si>
    <t>kɾɛ</t>
  </si>
  <si>
    <t>kɾe {cre}</t>
  </si>
  <si>
    <t>kɾɛ {cre}</t>
  </si>
  <si>
    <t>ʔɾe {ʼre}</t>
  </si>
  <si>
    <t>kɾe {krê}</t>
  </si>
  <si>
    <t>ʔˈowo {ov}</t>
  </si>
  <si>
    <t>ow</t>
  </si>
  <si>
    <t>Costa 2015: 52.</t>
  </si>
  <si>
    <t>Stout &amp; Thompson 1974; Nimuendajú 1932: 564.</t>
  </si>
  <si>
    <t>Pries 2008: 52; Sá 1999: 47, 52. Class D.</t>
  </si>
  <si>
    <t>Grupp 2015: 134; Castro Alves 1999: 59; Castro Alves 2004: 30, 39; Popjes &amp; Popjes 1971: 14. Class D. Polysemy: 'egg / testicles'.</t>
  </si>
  <si>
    <t>DEA: 22. Polysemy: 'egg / vagina'.</t>
  </si>
  <si>
    <t>DKP: 20; Santos 1997: 135; Guedes 1993: 185; Nonato f.n.</t>
  </si>
  <si>
    <t>Camargo 2010: 58.</t>
  </si>
  <si>
    <t>Vasconcelos 2013: 184; Bardagil-Mas et al. 2016; Lapierre et al. 2016; Bardagil-Mas f.n.</t>
  </si>
  <si>
    <t>Alves 2014: 150, 177; Bublitz 1994: 12 ('penis'). Polysemy: 'egg / penis'.</t>
  </si>
  <si>
    <t>Cavalcante 1987: 10; Jolkesky 2010: 267.</t>
  </si>
  <si>
    <t>eye</t>
  </si>
  <si>
    <t>nɔ {no}</t>
  </si>
  <si>
    <t>tɔ</t>
  </si>
  <si>
    <t>to {to}</t>
  </si>
  <si>
    <t>tɔ {to}</t>
  </si>
  <si>
    <t>tm {tõmo}</t>
  </si>
  <si>
    <t>tmõ {tmõ}</t>
  </si>
  <si>
    <t>kɔ=nˈã {kónã}</t>
  </si>
  <si>
    <t>ka=nˈ</t>
  </si>
  <si>
    <t>ka=nˈ {kanẽ}</t>
  </si>
  <si>
    <t>ka=n</t>
  </si>
  <si>
    <t>Costa 2015: 51.</t>
  </si>
  <si>
    <t>Jefferson 1989: 237; Salanova 2001: 7; Stout &amp; Thompson 1974; Nimuendajú 1932: 558.</t>
  </si>
  <si>
    <t>Miranda 2014: 29. Class D.</t>
  </si>
  <si>
    <t>Pries 2008: 54; Sá 1999: 73; Sá 2004: 131; Silva 2011: 72. Class D.</t>
  </si>
  <si>
    <t>Grupp 2015: 136; Castro Alves 1999: 21; Castro Alves 2004: 31; Popjes &amp; Popjes 1986: 137. Class D. Polysemy: 'eye / inner part of a seed'.</t>
  </si>
  <si>
    <t>Araújo 2016: 228.</t>
  </si>
  <si>
    <t>DEA: 56; Oliveira 2005: 375; Ham 1961: 27; Ham et al. 1979: 56; Salanova 2001: 29; Albuquerque 2011: 129.</t>
  </si>
  <si>
    <t>DKP: 19; Santos 1997: 135; Nonato 2014: 142; Guedes 1993: 185; Nonato f.n.</t>
  </si>
  <si>
    <t>Camargo 2010: 59; Camargo 2015: 101; Guedes 1993: 88.</t>
  </si>
  <si>
    <t>Dourado 2001: 77; Vasconcelos 2013: 187; Bardagil-Mas et al. 2016; Lapierre et al. 2016; Bardagil-Mas f.n.</t>
  </si>
  <si>
    <t>Alves 2014: 164; Gakran 2016: 74; Bublitz 1994: 22; Jolkesky 2010: 265. Polysemy: 'eye / fruit'.</t>
  </si>
  <si>
    <t>Wiesemann 1981: 35; Wiesemann 2011: 38; Jolkesky 2010: 265. Polysemy: 'eye / fruit / to look / to search'.</t>
  </si>
  <si>
    <t>Herold 1996: 155.</t>
  </si>
  <si>
    <t>fat</t>
  </si>
  <si>
    <t>twɤb {twỳm}</t>
  </si>
  <si>
    <t>twɤm {twỳm}</t>
  </si>
  <si>
    <t>twəm</t>
  </si>
  <si>
    <t>twɨm {twym}</t>
  </si>
  <si>
    <t>twəm {twỳm}</t>
  </si>
  <si>
    <t>twˈɘmɘ {twỳm}</t>
  </si>
  <si>
    <t>twˈɘmɨ {twâmy}</t>
  </si>
  <si>
    <t>ʈʰwˈɘwɘ</t>
  </si>
  <si>
    <t>wam {wam}</t>
  </si>
  <si>
    <t>tŋ</t>
  </si>
  <si>
    <t>Costa 2015: 43.</t>
  </si>
  <si>
    <t>Jefferson 1989: 148; Salanova 2001: 47; Stout &amp; Thompson 1974; Nimuendajú 1932: 559.</t>
  </si>
  <si>
    <t>Miranda 2014: 33, 67. Class C.</t>
  </si>
  <si>
    <t>Pries 2008: 42; Sá 1999: 14; Sá 2004: 88. Class C.</t>
  </si>
  <si>
    <t>Araújo 2016: 233.</t>
  </si>
  <si>
    <t>DEA: 72; Oliveira 2005: 411. Also used as a descriptive verb: 'to be fat' [Albuquerque 2011: 82].</t>
  </si>
  <si>
    <t xml:space="preserve">Beauchamp 2018. </t>
  </si>
  <si>
    <t>Dourado 2001: 115; Vasconcelos 2013: 187; Bardagil-Mas et al. 2016.</t>
  </si>
  <si>
    <t>Alves 2014: 147, 162; Gakran 2016: 79; Jolkesky 2010: 266. Works as an adjective as well [Gakran 2016: 110; Bublitz 1994: 13].</t>
  </si>
  <si>
    <t>Cavalcante 1987: 92; Jolkesky 2010: 266.</t>
  </si>
  <si>
    <t>Herold 1996: 110.</t>
  </si>
  <si>
    <t>pe {pê}</t>
  </si>
  <si>
    <t>Grupp 2015: 132. Polysemy: 'sweat / fat / to lubrificate'.</t>
  </si>
  <si>
    <t>feather</t>
  </si>
  <si>
    <t>yaɾˈa {jara}</t>
  </si>
  <si>
    <t>kwən #</t>
  </si>
  <si>
    <t>pɾə {prỳ}</t>
  </si>
  <si>
    <t>pɾɘ {prỳ}</t>
  </si>
  <si>
    <t>yaɺˈa {jara}</t>
  </si>
  <si>
    <t>tʌk=ǯˈaɾa</t>
  </si>
  <si>
    <t>s=ayˈa {saja}</t>
  </si>
  <si>
    <t>ʒaɾipi {dzaripi}</t>
  </si>
  <si>
    <t>zdaɾpi {zdarpi}</t>
  </si>
  <si>
    <t>kə=kˈi {kágki}</t>
  </si>
  <si>
    <t>kɨ=kˈi {kyki}</t>
  </si>
  <si>
    <t>kɨ=ki ~ ki=ki</t>
  </si>
  <si>
    <t>Miranda 2014: 65. No context specified; it may be the case that this word actually means 'body feather', as in the related varieties.</t>
  </si>
  <si>
    <t>DKP: 5; Santos 1997: 40, 107, 109; Rodrigues &amp; Ferreira-Silva 2011: 605; Nonato f.n. Polysemy: 'wing / feather'. Glossed as 'wing' in [Guedes 1993: 74].</t>
  </si>
  <si>
    <t>Dourado 2001: 78; Bardagil-Mas f.n. More specifically, a flight feather. Vasconcelos [2013: 174] glosses it as 'wing with feathers'.</t>
  </si>
  <si>
    <t>Alves 2014: 159; Gakran 2016: 90; Jolkesky 2010: 266 ('a hair'). Polysemy: 'hair / feather'.</t>
  </si>
  <si>
    <t>Wiesemann 2011: 58; Jolkesky 2010: 266. Polysemy: 'feather / a hair / hairy leather'. Only the latter two meanings are attested in [Wiesemann 1981: 62].</t>
  </si>
  <si>
    <t>Herold 1996: 58, 134.</t>
  </si>
  <si>
    <t>hək=yaːɾˈa {hỳc jaara}</t>
  </si>
  <si>
    <t>so {sô}</t>
  </si>
  <si>
    <t>tʌ=gwˈey</t>
  </si>
  <si>
    <t>s=asˈi {sasi} #</t>
  </si>
  <si>
    <t>ðˈãlã {zãl}</t>
  </si>
  <si>
    <t>ɸˈɹ {fẽr}</t>
  </si>
  <si>
    <t>Pries 2008: 78; Sá 2004: 87. Polysemy: 'feather / wing'.</t>
  </si>
  <si>
    <t>DKP: 24. Polysemy: 'leaf / feather'.</t>
  </si>
  <si>
    <t>Camargo 2010: 56.</t>
  </si>
  <si>
    <t>Camargo 2015: 51, 127. Polysemy: 'bird / wing / feather'.</t>
  </si>
  <si>
    <t>fire</t>
  </si>
  <si>
    <t>kwɯ {kwy}</t>
  </si>
  <si>
    <t>kuwˈɯ ~ kwɯ {kuwy ~ kwy}</t>
  </si>
  <si>
    <t>kuhˈɨ</t>
  </si>
  <si>
    <t>kəhə ~ kohə {cyhhyh ~ cohhyh}</t>
  </si>
  <si>
    <t>kuhˈɨ {cuhy}</t>
  </si>
  <si>
    <t>kuhˈɨ {kuhy}</t>
  </si>
  <si>
    <t>kuvˈɨ {kuwy}</t>
  </si>
  <si>
    <t>kʰusˈɨ {khusy}</t>
  </si>
  <si>
    <t>kutˈɨ</t>
  </si>
  <si>
    <t>i=sːˈɨ {isy}</t>
  </si>
  <si>
    <t>ʔuɲm {unhama}</t>
  </si>
  <si>
    <t>kunm {kunmã}</t>
  </si>
  <si>
    <t>p {pẽ}</t>
  </si>
  <si>
    <t>pĩ ~ pĩɲ</t>
  </si>
  <si>
    <t>pĩ {pĩ}</t>
  </si>
  <si>
    <t>pĩ</t>
  </si>
  <si>
    <t>Costa 2015: 45.</t>
  </si>
  <si>
    <t>Jefferson 1989: 46; Stout &amp; Thompson 1974; Nimuendajú 1932: 560; Salanova 2019.</t>
  </si>
  <si>
    <t>Pries 2008: 19, 25; Sá 2004: 134. Dialectal variation.</t>
  </si>
  <si>
    <t>Grupp 2015: 44; Castro Alves 1999: 25; Castro Alves 2004: 38; Popjes &amp; Popjes 1971: 8.</t>
  </si>
  <si>
    <t>Araújo 2016: 144.</t>
  </si>
  <si>
    <t>Alves 2014: 172; Gakran 2016: 172; Bublitz 1994: 19; Jolkesky 2010: 266. Polysemy: 'fire / firewood'.</t>
  </si>
  <si>
    <t>Wiesemann 1981: 84; Wiesemann 2011: 74; Jolkesky 2010: 266. Polysemy: 'fire / firewood'.</t>
  </si>
  <si>
    <t>Herold 1996: 123.</t>
  </si>
  <si>
    <t>fish</t>
  </si>
  <si>
    <t>tɛp {tep}</t>
  </si>
  <si>
    <t>tɛp</t>
  </si>
  <si>
    <t>tep {tep}</t>
  </si>
  <si>
    <t>tˈɛpɛ {tep}</t>
  </si>
  <si>
    <t>tʰˈɛwɛ {thewe}</t>
  </si>
  <si>
    <t>ʈʰˈɛwɛ</t>
  </si>
  <si>
    <t>tˈɛpi {tepi}</t>
  </si>
  <si>
    <t>tepe {tepe}</t>
  </si>
  <si>
    <t>tpe {tpê}</t>
  </si>
  <si>
    <t>kaklˈo {kagklo}</t>
  </si>
  <si>
    <t>koɸˈəɾə</t>
  </si>
  <si>
    <t>piɹˈ {pirã}</t>
  </si>
  <si>
    <t>kɻ=kufəɻ</t>
  </si>
  <si>
    <t>Costa 2015: 218.</t>
  </si>
  <si>
    <t>Jefferson 1989: 108, 144; Reis Silva 2003: 36; Salanova 2001: 21; Stout &amp; Thompson 1974; Nimuendajú 1932: 565.</t>
  </si>
  <si>
    <t>Miranda 2014: 40.</t>
  </si>
  <si>
    <t>Pries 2008: 98; Sá 2004: 159; Silva 2011: 82.</t>
  </si>
  <si>
    <t>Grupp 2015: 185; Castro Alves 1999: 20; Castro Alves 2004: 40; Popjes &amp; Popjes 1971: 5; Popjes &amp; Popjes 1986: 172.</t>
  </si>
  <si>
    <t>Araújo 2016: 226. Polysemy: 'fish / any water animals (like otters, alligators, capybaras, turtles, snake)'.</t>
  </si>
  <si>
    <t>DKP: 27; DMK; Santos 1997: 10, 29; Nonato 2014: 131, 135; Guedes 1993: 74; Rodrigues &amp; Ferreira-Silva 2011: 605; Nonato f.n. ({tewe}).</t>
  </si>
  <si>
    <t>Bardagil-Mas 2018: 19, 32; Dourado 2001: 121, 239; Vasconcelos 2013: 197; Lapierre et al. 2016.</t>
  </si>
  <si>
    <t>Alves 2014: 159; Gakran 2016: 208; Bublitz 1994: 9; Jolkesky 2010: 265.</t>
  </si>
  <si>
    <t>Cavalcante 1987: 11; Jolkesky 2010: 265.</t>
  </si>
  <si>
    <t>fly</t>
  </si>
  <si>
    <t>tʰɔ {to}</t>
  </si>
  <si>
    <t>ʈʰɔ</t>
  </si>
  <si>
    <t>tɔ-w {too}</t>
  </si>
  <si>
    <t>waɾa {wa}</t>
  </si>
  <si>
    <t>waɾa ~ waɾ ~ wɾa {wara ~ war ~ wra}</t>
  </si>
  <si>
    <t>t</t>
  </si>
  <si>
    <t>t {tẽ}</t>
  </si>
  <si>
    <t>t / tw</t>
  </si>
  <si>
    <t>Alves 2014: 174; Jolkesky 2010: 266.</t>
  </si>
  <si>
    <t>Herold 1996: 123, 164.</t>
  </si>
  <si>
    <t>foot</t>
  </si>
  <si>
    <t>pˈaɾi {pari}</t>
  </si>
  <si>
    <t>pˈaɾa</t>
  </si>
  <si>
    <t>paɾ {par}</t>
  </si>
  <si>
    <t>paɻ {par}</t>
  </si>
  <si>
    <t>pˈaɾa {par}</t>
  </si>
  <si>
    <t>hwˈayi {hwaji}</t>
  </si>
  <si>
    <t>hʷay</t>
  </si>
  <si>
    <t>paː {paa}</t>
  </si>
  <si>
    <t>paɾa {para}</t>
  </si>
  <si>
    <t>pãn {pãn}</t>
  </si>
  <si>
    <t>pn</t>
  </si>
  <si>
    <t>pn {pẽn}</t>
  </si>
  <si>
    <t>Costa 2015: 306.</t>
  </si>
  <si>
    <t>Salanova 2001: 21; Stout &amp; Thompson 1974; Nimuendajú 1932: 559.</t>
  </si>
  <si>
    <t>Miranda 2014: 36, 188. Class C.</t>
  </si>
  <si>
    <t>Pries 2008: 38; Sá 2004: 37, 78. Class C.</t>
  </si>
  <si>
    <t>Grupp 2015: 124; Castro Alves 1999: 25; Castro Alves 2004: 31; Popjes &amp; Popjes 1971: 12. Class C. Polysemy: 'foot / claw'.</t>
  </si>
  <si>
    <t>Araújo 2016: 189.</t>
  </si>
  <si>
    <t>DEA: 61; Oliveira 2005: 403; Ham et al. 1979: 57; Albuquerque 2011: 40.</t>
  </si>
  <si>
    <t>Camargo 2015: 107; Rodrigues &amp; Ferreira-Silva 2011: 605.</t>
  </si>
  <si>
    <t>Lachnitt 1987: 50; Estevam 2011: 93; Hall et al. 1987: 26; McLeod 1974. Polysemy: 'foot / inside / wheel'.</t>
  </si>
  <si>
    <t>Krieger &amp; Krieger 1994: 7, 32, 90; Cotrim 2016: 391; Souza 2008: 33; Santos 2007: 235, 244; Mattos 1973; Castelnau f.n. ({dapra}); Ehrenreich 1895: 151. Polysemy: 'foot / footprint'.</t>
  </si>
  <si>
    <t>Alves 2014: 171; Gakran 2016: 75; Bublitz 1994: 43; Jolkesky 2010: 266.</t>
  </si>
  <si>
    <t>Wiesemann 1981: 82; Wiesemann 2011: 73; Jolkesky 2010: 266.</t>
  </si>
  <si>
    <t>full</t>
  </si>
  <si>
    <t>h=i=pˈu</t>
  </si>
  <si>
    <t>h=ẽ=pˈo {hẽhpoh}</t>
  </si>
  <si>
    <t>h=i=pˈu {hipu}</t>
  </si>
  <si>
    <t>təm {tỳm}</t>
  </si>
  <si>
    <t>kahˈoɾo ~ kʰahˈoɾo {kahôrô ~ khahôrô}</t>
  </si>
  <si>
    <t>kahɾˈɨ</t>
  </si>
  <si>
    <t>pu {pu}</t>
  </si>
  <si>
    <t>ʔm=c=i {ʼmatsi}</t>
  </si>
  <si>
    <t>n-sĩ-pse {ssĩ psê}</t>
  </si>
  <si>
    <t>ðˈulu {zul}</t>
  </si>
  <si>
    <t>ɸˈɔɾɔ {fór}</t>
  </si>
  <si>
    <t>tofiɻ</t>
  </si>
  <si>
    <t>Costa 2015: 281. Occurs in the meaning 'pregnant' in the cited work, but glossed as 'full' (the existence of this meaning is confirmed by Salanova [2019]). Polysemy: 'full / pregnant'.</t>
  </si>
  <si>
    <t>Jefferson 1989: 243; Reis Silva 2003: 46; Stout &amp; Thompson 1974.</t>
  </si>
  <si>
    <t>Araújo 2016: 235.</t>
  </si>
  <si>
    <t>DKP: 10; DMK.</t>
  </si>
  <si>
    <t>Camargo 2015: 167.</t>
  </si>
  <si>
    <t>Bardagil-Mas 2018: 22, 37, 107; Dourado 2001: 115; Vasconcelos 2013: 218; Bardagil-Mas et al. 2016.</t>
  </si>
  <si>
    <t>Jolkesky 2010: 263, 266.</t>
  </si>
  <si>
    <t>Herold 1996: 159.</t>
  </si>
  <si>
    <t>DKP: 19.</t>
  </si>
  <si>
    <t>give</t>
  </si>
  <si>
    <t>ŋʌ {ngã}</t>
  </si>
  <si>
    <t>hõ</t>
  </si>
  <si>
    <t>ŋ {gõ}</t>
  </si>
  <si>
    <t>hõ {hõ}</t>
  </si>
  <si>
    <t>ŋ {ngõ}</t>
  </si>
  <si>
    <t></t>
  </si>
  <si>
    <t>s=ˈ-ɾi {sõri}</t>
  </si>
  <si>
    <t>c {tsõ}</t>
  </si>
  <si>
    <t>sõ {sõ}</t>
  </si>
  <si>
    <t>n-m {nẽm}</t>
  </si>
  <si>
    <t>nĩ-m</t>
  </si>
  <si>
    <t>nĩ-m {nĩm}</t>
  </si>
  <si>
    <t>Camargo 2015: 145, 149, 155.</t>
  </si>
  <si>
    <t>ŋõ</t>
  </si>
  <si>
    <t>kamõ {kamõ}</t>
  </si>
  <si>
    <t>Camargo 2015: 149, 172.</t>
  </si>
  <si>
    <t>Krieger &amp; Krieger 1994: 14, 72; Cotrim 2016: 188, 371; Sousa Filho 2007: 143, 187, 207, 225, 298.</t>
  </si>
  <si>
    <t>ɾũ</t>
  </si>
  <si>
    <t>Camargo 2015: 172.</t>
  </si>
  <si>
    <t>good</t>
  </si>
  <si>
    <t>mɛy {mej}</t>
  </si>
  <si>
    <t>mɛč {mex}</t>
  </si>
  <si>
    <t>pɛy</t>
  </si>
  <si>
    <t>pes {pex}</t>
  </si>
  <si>
    <t>pɛy {pej}</t>
  </si>
  <si>
    <t>ˈɛy-či ~ ˈɛɾi</t>
  </si>
  <si>
    <t>w {wẽ}</t>
  </si>
  <si>
    <t>pse ~ pese ~ pes {psê ~ pêsê ~ pês}</t>
  </si>
  <si>
    <t>u {u}</t>
  </si>
  <si>
    <t>hə</t>
  </si>
  <si>
    <t>hʌ {há}</t>
  </si>
  <si>
    <t>Costa 2015: 54.</t>
  </si>
  <si>
    <t>Grupp 2015: 132; Castro Alves 1999: 21; Castro Alves 2004: 40; Popjes &amp; Popjes 1971: 17; Popjes &amp; Popjes 1986: 133. Class D.</t>
  </si>
  <si>
    <t>DEA: 51; Oliveira 2005: 372; Ham 1961: 22; Ham et al. 1979: 15; Salanova 2001: 30; Albuquerque 2011: 80. Polysemy: 'good / beautiful'.</t>
  </si>
  <si>
    <t>DKP: 17; Santos 1997: 67, 64; Rodrigues &amp; Ferreira-Silva 2011: 605; Guedes 1993: 62; Nonato f.n. Polysemy: 'good / beautiful'.</t>
  </si>
  <si>
    <t>Herold 1996: 131.</t>
  </si>
  <si>
    <t>green</t>
  </si>
  <si>
    <t>ŋɾʌ=ŋɾˈʌ {ngrãngrã}</t>
  </si>
  <si>
    <t>kot {cot}</t>
  </si>
  <si>
    <t>kʰukʰˈũm {kukũm}</t>
  </si>
  <si>
    <t>kuɾˈɔ-m {kurom}</t>
  </si>
  <si>
    <t>ŋɾʌ=ŋɾˈʌ {grãgrã}</t>
  </si>
  <si>
    <t>ŋɽɐ ~ ŋɽɐ=ŋɽˈɐ</t>
  </si>
  <si>
    <t>tɛtˈɛti {teteti}</t>
  </si>
  <si>
    <t>ʔuʒɛy {ʼudzéi}</t>
  </si>
  <si>
    <t>kuzɛ-ɾ {kuzerã}</t>
  </si>
  <si>
    <t>təy ~ tay {tánh ~ tanh}</t>
  </si>
  <si>
    <t>Costa 2015: 44; Salanova 2019. Ranges from green to yellow.</t>
  </si>
  <si>
    <t>Nonato f.n. Ranges from green to yellow.</t>
  </si>
  <si>
    <t>Dourado 2001: 36; Vasconcelos 2013: 164. Ranges from blue to green.</t>
  </si>
  <si>
    <t>Lachnitt 1987: 92; Hall et al. 1987: 43; McLeod 1974. Ranges from yellow through green to blue.</t>
  </si>
  <si>
    <t>Alves 2014: 174; Gakran 2016: 128; Jolkesky 2010: 266. Ranges from blue to green. Polysemy: 'green / blue / unripe / raw'.</t>
  </si>
  <si>
    <t>Cavalcante 1987: 27, 102; Jolkesky 2010: 266. Apparently ranges from green to blue.</t>
  </si>
  <si>
    <t>Wiesemann 1981: 99; Wiesemann 2011: 84; Jolkesky 2010: 266. Polysemy: 'green / blue / young / raw'.</t>
  </si>
  <si>
    <t>Herold 1996: 157.</t>
  </si>
  <si>
    <t>koːɾˈom-te {coohromteh}</t>
  </si>
  <si>
    <t>Pries 2008: 32. Class C. Ranges from purple through dark blue to green.</t>
  </si>
  <si>
    <t>hair</t>
  </si>
  <si>
    <t>kĩ {kĩ}</t>
  </si>
  <si>
    <t>kʰĩ</t>
  </si>
  <si>
    <t>kʰẽ {quẽh}</t>
  </si>
  <si>
    <t>kʰĩ {kĩ}</t>
  </si>
  <si>
    <t>kɾ {krã}</t>
  </si>
  <si>
    <t>ʒɛɾɛ {dzéré}</t>
  </si>
  <si>
    <t>za=hi {zahi}</t>
  </si>
  <si>
    <t>kl=kə=kˈi {klẽkágki}</t>
  </si>
  <si>
    <t>ɲɲ ~ ŋɲ ~ ŋŋ</t>
  </si>
  <si>
    <t>ŋɲ {gãnh}</t>
  </si>
  <si>
    <t>ŋɲ</t>
  </si>
  <si>
    <t>Jefferson 1989: 177; Salanova 2001: 19; Nimuendajú 1932: 558.</t>
  </si>
  <si>
    <t>Miranda 2014: 103. Class C.</t>
  </si>
  <si>
    <t>Grupp 2015: 117; Castro Alves 1999: 23; Castro Alves 2004: 31. Class C.</t>
  </si>
  <si>
    <t>DEA: 38; Oliveira 2005: 390; Ham et al. 1979: 53; Salanova 2001: 33; Albuquerque 2011: 49.</t>
  </si>
  <si>
    <t>Camargo 2010: 53; Camargo 2010: 78.</t>
  </si>
  <si>
    <t>Cavalcante 1987: 23; Jolkesky 2010: 263, 267.</t>
  </si>
  <si>
    <t>Herold 1996: 140.</t>
  </si>
  <si>
    <t>hand</t>
  </si>
  <si>
    <t>ɲi=kɾˈa {nhikra}</t>
  </si>
  <si>
    <t>ɲũʔ=kʰɾˈa</t>
  </si>
  <si>
    <t>yõʔ=kʰɾˈa {jõhʼcra}</t>
  </si>
  <si>
    <t>yũʔ=kʰɾˈa {jũhkra}</t>
  </si>
  <si>
    <t>žõ=kɾˈa {jõkra}</t>
  </si>
  <si>
    <t>ɲi=kɾˈa ~ ɲiʔ=kɾˈa {nhĩkra ~ nhĩhkra}</t>
  </si>
  <si>
    <t>ɲ=kʰɹˈa {nhykhra}</t>
  </si>
  <si>
    <t>ɲɐ=kʰχˈa</t>
  </si>
  <si>
    <t>s=i=kyˈa {sikja}</t>
  </si>
  <si>
    <t>ɲĩb=ʔɾata {nhibʼrata}</t>
  </si>
  <si>
    <t>nĩp=kɾa {nĩpkra}</t>
  </si>
  <si>
    <t>Costa 2015: 165, 306.</t>
  </si>
  <si>
    <t>Jefferson 1989: 150, 237; Reis Silva 2003: 53; Nimuendajú 1932: 559.</t>
  </si>
  <si>
    <t>DEA: 26, 29, 30; Oliveira 2005: 380; Ham et al. 1979: 56; Albuquerque 2011: 49.</t>
  </si>
  <si>
    <t>DKP: 7, 28; DMK; Nonato 2014: 138; Guedes 1993: 272; Nonato f.n. ({ykra}).</t>
  </si>
  <si>
    <t>Bardagil-Mas 2018: 115, 225; Dourado 2001: 186, 191; Vasconcelos 2013: 224; Bardagil-Mas f.n.</t>
  </si>
  <si>
    <t>Lachnitt 1987: 41; Estevam 2011: 422; Hall et al. 1987: 24; McLeod 1974.</t>
  </si>
  <si>
    <t>Alves 2014: 169; Gakran 2016: 75; Bublitz 1994: 12; Jolkesky 2010: 265.</t>
  </si>
  <si>
    <t>Cavalcante 1987: 13; Jolkesky 2010: 265.</t>
  </si>
  <si>
    <t>Herold 1996: 126.</t>
  </si>
  <si>
    <t>head</t>
  </si>
  <si>
    <t>kɾʌ {krã}</t>
  </si>
  <si>
    <t>kʰɾɐ</t>
  </si>
  <si>
    <t>kʰɾ {cry}</t>
  </si>
  <si>
    <t>kʰˈɾɜ {krã}</t>
  </si>
  <si>
    <t>kʰɹɘ {krã}</t>
  </si>
  <si>
    <t>kʰχɐ</t>
  </si>
  <si>
    <t>kyʌ {kjã}</t>
  </si>
  <si>
    <t>ʔɾy {ʼrãi}</t>
  </si>
  <si>
    <t>kɾy ~ kɾẽ {krãi ~ krẽ}</t>
  </si>
  <si>
    <t>kl {klẽ}</t>
  </si>
  <si>
    <t>kɾĩ ~ kɾĩɲ</t>
  </si>
  <si>
    <t>kɹĩ {krĩ}</t>
  </si>
  <si>
    <t>Costa 2015: 71.</t>
  </si>
  <si>
    <t>Jefferson 1989: 245; Reis Silva 2003: 36; Stout &amp; Thompson 1974; Nimuendajú 1932: 558.</t>
  </si>
  <si>
    <t>Miranda 2014: 95, 99, 129. Class C. Polysemy: 'head / bone (of a fruit)'.</t>
  </si>
  <si>
    <t>Pries 2008: 33; Sá 1999: 45; Sá 2004: 25; Silva 2011: 48; Silva 2012: 237. Class C.</t>
  </si>
  <si>
    <t>Grupp 2015: 119; Castro Alves 1999: 27; Castro Alves 2004: 40; Popjes &amp; Popjes 1971: 15.</t>
  </si>
  <si>
    <t>Araújo 2016: 133. Polysemy: 'head / hair / hard fruit'.</t>
  </si>
  <si>
    <t>DEA: 39; Oliveira 2005: 392; Ham 1961: 23; Ham et al. 1979: 53; Salanova 2001: 30; Albuquerque 2011: 43. Polysemy: 'head / spherical object or fruit'.</t>
  </si>
  <si>
    <t>Camargo 2010: 63; Camargo 2015: 71.</t>
  </si>
  <si>
    <t>Lachnitt 1987: 56; Estevam 2011: 147; Hall et al. 1987: 30; McLeod 1974. Polysemy: 'head / fruit'.</t>
  </si>
  <si>
    <t>Krieger &amp; Krieger 1994: 5, 18, 66; Cotrim 2016: 129, 146, 375; Souza 2008: 48; Sousa Filho 2007: 321; Santos 2007: 235; Mattos 1973; Castelnau f.n. ({dicran}); Ehrenreich 1895: 152.</t>
  </si>
  <si>
    <t>Alves 2014: 162; Gakran 2016: 79; Bublitz 1994: 9; Jolkesky 2010: 266.</t>
  </si>
  <si>
    <t>Cavalcante 1987: 135; Jolkesky 2010: 266.</t>
  </si>
  <si>
    <t>Herold 1996: 53, 59.</t>
  </si>
  <si>
    <t>hear</t>
  </si>
  <si>
    <t>ma {ma}</t>
  </si>
  <si>
    <t>pa</t>
  </si>
  <si>
    <t>pa {pa}</t>
  </si>
  <si>
    <t>aw=pˈa ~ km=pˈa {awpa ~ kãmpa}</t>
  </si>
  <si>
    <t>a</t>
  </si>
  <si>
    <t>wa=pa {wapa}</t>
  </si>
  <si>
    <t>mã {mã}</t>
  </si>
  <si>
    <t>m</t>
  </si>
  <si>
    <t>m {mẽ}</t>
  </si>
  <si>
    <t>Jolkesky 2010: 265.</t>
  </si>
  <si>
    <t>Herold 1996: 61.</t>
  </si>
  <si>
    <t>heart</t>
  </si>
  <si>
    <t>ɔ=ɲˈoɾo {onhôr}</t>
  </si>
  <si>
    <t>ʌ=ɲˈoɾo {ãnhôr}</t>
  </si>
  <si>
    <t>toːtˈok {tootoc}</t>
  </si>
  <si>
    <t>tɔtˈɔk ~ tɔtˈɔk-ɾɛ {totoc ~ totocre}</t>
  </si>
  <si>
    <t>n=kõ=kˈõnõ-ɾˈɛ {nãkõkõnõre}</t>
  </si>
  <si>
    <t>ciɾi {tsiri}</t>
  </si>
  <si>
    <t>pkẽ {pkẽ}</t>
  </si>
  <si>
    <t>ðe {ze}</t>
  </si>
  <si>
    <t>ɸe ~ ɸi</t>
  </si>
  <si>
    <t>fe</t>
  </si>
  <si>
    <t>Pries 2008: 42; Sá 2004: 78. Class C. Polysemy: 'to throb / heart / to worry'.</t>
  </si>
  <si>
    <t>Grupp 2015: 129 (with a diminutive suffix); Castro Alves 1999: 33; Castro Alves 2004: 26. Class C.</t>
  </si>
  <si>
    <t>DEA: 24, 48; Ham et al. 1979: 54.</t>
  </si>
  <si>
    <t>DKP: 23; DMK.</t>
  </si>
  <si>
    <t>Beauchamp 2018.</t>
  </si>
  <si>
    <t>Alves 2014: 184; Gakran 2016: 81; Jolkesky 2010: 266. Polysemy: 'heart / center of emotions / bee nest'.</t>
  </si>
  <si>
    <t>Cavalcante 1987: 93; Jolkesky 2010: 266.</t>
  </si>
  <si>
    <t>Wiesemann 2011: 16; Jolkesky 2010: 266. Polysemy: 'chest / heart'.</t>
  </si>
  <si>
    <t>Herold 1996: 130.</t>
  </si>
  <si>
    <t>kuʔ=kʰˈõn {cuʼcõn}</t>
  </si>
  <si>
    <t>kuʔ=kʰˈn-ɾe {cuhkõnre}</t>
  </si>
  <si>
    <t xml:space="preserve"> </t>
  </si>
  <si>
    <t xml:space="preserve">ɸe=oɾˈoɾo {fe ror} </t>
  </si>
  <si>
    <t>Grupp 2015: 43. Polysemy: 'small calabash / flute made of calabash / heart'.</t>
  </si>
  <si>
    <t>Wiesemann 1981: 6; Wiesemann 2011: 17. Literally 'chest=round'.</t>
  </si>
  <si>
    <t>horn</t>
  </si>
  <si>
    <t>bˈʌɾi {bàri}</t>
  </si>
  <si>
    <t>ɲĩ=pˈɐɾɐ</t>
  </si>
  <si>
    <t>yẽː=kʰˈuː ~ pɾəː=kʰˈuː {jẽẽhcuu ~ pryyhcuu}</t>
  </si>
  <si>
    <t>yĩ=pˈɜɻ ~ pɜɻ {jĩpàr ~ pàr}</t>
  </si>
  <si>
    <t>ko ~ kɾˈ=kˈo {kô ~ krãkô}</t>
  </si>
  <si>
    <t>pˈʌɾʌ ~ pˈaɾa {pàr ~ par}</t>
  </si>
  <si>
    <t>kyʌ=si=pˈʌɾi {kjãsipâri}</t>
  </si>
  <si>
    <t>ʔm {õmo}</t>
  </si>
  <si>
    <t>kmõ ~ kumõ {kmõ ~ kumõ}</t>
  </si>
  <si>
    <t>n=kˈɔ {nẽkó}</t>
  </si>
  <si>
    <t>nĩ=kˈa</t>
  </si>
  <si>
    <t>nĩ=kˈa {nĩka}</t>
  </si>
  <si>
    <t>nĩ=ka</t>
  </si>
  <si>
    <t>Salanova 2019. Polysemy: 'horn / tree trunk / bush'.</t>
  </si>
  <si>
    <t>Salanova 2001: 21. Polysemy: 'horn / tree trunk / bush'.</t>
  </si>
  <si>
    <t>Miranda 2014: 32, 37.</t>
  </si>
  <si>
    <t>Pries 2008: 66, 93; Sá 2004: 87 (only the former form).</t>
  </si>
  <si>
    <t>DEA: 52, 60, 61. Polysemy: 'horn / tree trunk / the plant of a particular fruit or flower / canoe / car'.</t>
  </si>
  <si>
    <t>Dourado 2001: 19.</t>
  </si>
  <si>
    <t>Alves 2014: 170; Jolkesky 2010: 266.</t>
  </si>
  <si>
    <t>Wiesemann 1981: 74; Wiesemann 2011: 66; Jolkesky 2010: 266.</t>
  </si>
  <si>
    <t>Herold 1996: 156.</t>
  </si>
  <si>
    <t>I</t>
  </si>
  <si>
    <t>ba {ba}</t>
  </si>
  <si>
    <t>wa</t>
  </si>
  <si>
    <t>wa {wa}</t>
  </si>
  <si>
    <t>wa-h {wa hã}</t>
  </si>
  <si>
    <t>ɲ {ẽnh}</t>
  </si>
  <si>
    <t>Costa 2015: 78. Pronoun (agentive case).</t>
  </si>
  <si>
    <t>Jefferson 1989: 64; Reis Silva 2003: 50; Salanova 2001: 18; Stout &amp; Thompson 1974. Pronoun (agentive case).</t>
  </si>
  <si>
    <t>Miranda 2014: 106. Pronoun (agentive case).</t>
  </si>
  <si>
    <t>DEA: 59; Oliveira 2005: 159; Ham 1961: 15; Ham et al. 1979: 25; Salanova 2001: 33; Albuquerque 2011: 85.  Pronoun (agentive case).</t>
  </si>
  <si>
    <t>Krieger &amp; Krieger 1994: 49, 77; Cotrim 2016: 96; Souza 2008: 64; Sousa Filho 2007: 117; Santos 2007: 240; Mattos 1973; Ehrenreich 1895: 160.</t>
  </si>
  <si>
    <t>Alves 2014: 148; Gakran 2016: 74; Bublitz 1994: 34; Urban 1985: 167; Jolkesky 2010: 265. Pronoun.</t>
  </si>
  <si>
    <t>Cavalcante 1987: 14; Jolkesky 2010: 265.</t>
  </si>
  <si>
    <t>Wiesemann 1981: 17; Wiesemann 2011: 160; Jolkesky 2010: 265.</t>
  </si>
  <si>
    <t>Herold 1996: 127.</t>
  </si>
  <si>
    <t>i- {i}</t>
  </si>
  <si>
    <t>i- {i-}</t>
  </si>
  <si>
    <t>i-</t>
  </si>
  <si>
    <t>ẽy- {ẽhj-}</t>
  </si>
  <si>
    <t>i- / ič- / iɲ- {i- / ix- / inh-}</t>
  </si>
  <si>
    <t>ɾa- / ɾ- {ra- / r-}</t>
  </si>
  <si>
    <t>ʔĩː- {ĩĩ-}</t>
  </si>
  <si>
    <t>ĩ- {ĩ-}</t>
  </si>
  <si>
    <t>nũ {nũ}</t>
  </si>
  <si>
    <t>Costa 2015: 78. Absolutive/accusative.</t>
  </si>
  <si>
    <t>Miranda 2014: 106. Absolutive/accusative.</t>
  </si>
  <si>
    <t>Pries 2008: 50; Sá 1999: 56; Sá 2004: 68; Silva 2011: 110; Silva 2012: 237. Absolutive/accusative.</t>
  </si>
  <si>
    <t>Grupp 2015: V; Castro Alves 1999: 43; Castro Alves 2004: 83; Popjes &amp; Popjes 1986: 129. Absolutive/accusative.</t>
  </si>
  <si>
    <t>Araújo 2016: 83. Absolutive/accusative.</t>
  </si>
  <si>
    <t>DEA: 29; Oliveira 2005: 180; Ham 1961: 25; Ham et al. 1979: 17; Salanova 2001: 33; Albuquerque 2011: 85, 87. Absolutive/accusative.</t>
  </si>
  <si>
    <t>DKP: 9; DMK; Santos 1997: 45; Nonato 2014: 13; Guedes 1993: 118. Absolutive/accusative.</t>
  </si>
  <si>
    <t>Camargo 2010: 50, 59, 95; Camargo 2015: 98. Absolutive/accusative.</t>
  </si>
  <si>
    <t>Bardagil-Mas 2018: 117; Bardagil-Mas 2015: 4; Bardagil-Mas 2016. Absolutive clitic.</t>
  </si>
  <si>
    <t>Lachnitt 1987: 35; Estevam 2011: 149, 209; Hall et al. 1987: 268. Person index.</t>
  </si>
  <si>
    <t>Gakran 2016: 176; Bublitz 1994: 42; Urban 1985: 167. Nominative clitic. Translated as 'we' in [Alves 2014: 170].</t>
  </si>
  <si>
    <t>ɾe- / ɾi- {rê- / ri-}</t>
  </si>
  <si>
    <t>kill</t>
  </si>
  <si>
    <t>bĩ {bĩ}</t>
  </si>
  <si>
    <t>ku=ɾˈa</t>
  </si>
  <si>
    <t>koː=ɾˈa {coohra}</t>
  </si>
  <si>
    <t>ku=ɾˈa {cura}</t>
  </si>
  <si>
    <t>wĩ</t>
  </si>
  <si>
    <t>pˈĩ-ɾi {pĩri}</t>
  </si>
  <si>
    <t>wĩ {wĩ}</t>
  </si>
  <si>
    <t>kəglˈã-n {káglãn}</t>
  </si>
  <si>
    <t>tɲ</t>
  </si>
  <si>
    <t>Herold 1996: 170.</t>
  </si>
  <si>
    <t>ko=ɾˈa {kôra}</t>
  </si>
  <si>
    <t>nõwˈa ~ nõwˈʌ {nõwa ~ nõwã}</t>
  </si>
  <si>
    <t>tay {tanh}</t>
  </si>
  <si>
    <t>tɲ {tãnh}</t>
  </si>
  <si>
    <t>Alves 2014: 159, 174; Gakran 2016: 191; Bublitz 1994: 8; Jolkesky 2010: 224. Polysemy: 'to beat / to kill'.</t>
  </si>
  <si>
    <t>Jolkesky 2010: 246.</t>
  </si>
  <si>
    <t>Wiesemann 1981: 100; Wiesemann 2011: 84; Jolkesky 2010: 224. Means 'to kill by beating, to beat up to death'.</t>
  </si>
  <si>
    <t xml:space="preserve">Herold 1996: </t>
  </si>
  <si>
    <t>tã {tã}</t>
  </si>
  <si>
    <t>tɲ</t>
  </si>
  <si>
    <t>Jolkesky 2010: 224. Polysemy: 'to beat / to kill'.</t>
  </si>
  <si>
    <t>knee</t>
  </si>
  <si>
    <t>kõn {kõn}</t>
  </si>
  <si>
    <t>kʰõn-kʰɾˈ {cõn cry}</t>
  </si>
  <si>
    <t>kʰn {kõn}</t>
  </si>
  <si>
    <t>kˈõnõ {kõn}</t>
  </si>
  <si>
    <t>kʰˈn {khõno}</t>
  </si>
  <si>
    <t>kʰˈõɾõ</t>
  </si>
  <si>
    <t>k {kõ}</t>
  </si>
  <si>
    <t>hi=ʔɾ-ti {hiʼrãti}</t>
  </si>
  <si>
    <t>hi=kɾy-ti ~ hi=kɾẽ-ti {hikrãiti ~ hikrẽti}</t>
  </si>
  <si>
    <t>yɔ=kl {jógklẽ}</t>
  </si>
  <si>
    <t>ya=kɾˈĩ</t>
  </si>
  <si>
    <t>ya=kɹˈĩ {jakrĩ}</t>
  </si>
  <si>
    <t>ya=kɻĩ</t>
  </si>
  <si>
    <t>DKP: 13; DMK; Nonato 2014: 129, 146; Nonato f.n. {kono ~ kwôn}. Nasalisation is clearly audible in [DMK].</t>
  </si>
  <si>
    <t>Camargo 2010: 100.</t>
  </si>
  <si>
    <t>Lachnitt 1987: 30; Estevam 2011: 147; Hall et al. 1987: 23.</t>
  </si>
  <si>
    <t>Krieger &amp; Krieger 1994: 12, 83; Sousa Filho 2007: 106; Santos 2007: 235.</t>
  </si>
  <si>
    <t>Wiesemann 1981: 19; Wiesemann 2011: 27; Jolkesky 2010: 266.</t>
  </si>
  <si>
    <t>know</t>
  </si>
  <si>
    <t>yaʔkʰɾɛ-pˈɛy #</t>
  </si>
  <si>
    <t>yaʔkɾˈeː-pˈes {jaʼcree pex}</t>
  </si>
  <si>
    <t>yaʔkɾɛ-pˈɛy {jahkre pej}</t>
  </si>
  <si>
    <t>aw=kapˈi {awkapi}</t>
  </si>
  <si>
    <t>way=huʔu {waihuʼu}</t>
  </si>
  <si>
    <t>way=huku ~ way=hku ~ way=huk {waihuku ~ waihku ~ waihuk}</t>
  </si>
  <si>
    <t>kayaɾˈɔ</t>
  </si>
  <si>
    <t>kĩɲɻa</t>
  </si>
  <si>
    <t>Pries 2008: 56; Sá 2004: 116; Silva 2011: 60. Literally 'to teach well'.</t>
  </si>
  <si>
    <t>Araújo 2016: 45. Polysemy: 'to know / to think'.</t>
  </si>
  <si>
    <t>Dourado 2001: 121, 152. Not attested in the Swadesh meaning; in both occurences a more exact translation would be 'to know how to'. Polysemy: 'to hear / to know how to'.</t>
  </si>
  <si>
    <t>Lachnitt 1987: 97, 98; Estevam 2011: 47, 77, 407; Hall et al. 1987: 66; McLeod 1974. Polysemy: 'to know / to understand / to learn / to recognize / to commit'.</t>
  </si>
  <si>
    <t>Cavalcante 1987: 14, 81; Jolkesky 2010: 267. Plural: same.</t>
  </si>
  <si>
    <t>Herold 1996: 128, 163.</t>
  </si>
  <si>
    <t>leaf</t>
  </si>
  <si>
    <t>pi=ʔˈo ~ ʔo {piʼô ~ ʼô}</t>
  </si>
  <si>
    <t>ho</t>
  </si>
  <si>
    <t>hu ~ pẽʔ=hˈu {hu ~ pẽhʼ hu}</t>
  </si>
  <si>
    <t>ho ~ pĩʔ=hˈo {hô ~ pĩ hô}</t>
  </si>
  <si>
    <t>ho ~ pˈʌɾ=hˈo {hô ~ pàrhô}</t>
  </si>
  <si>
    <t>ʔo ~ o {hô ~ ô}</t>
  </si>
  <si>
    <t>hwĩ=sˈo {hwĩsô}</t>
  </si>
  <si>
    <t>to ~ hʷĩ=tˈo</t>
  </si>
  <si>
    <t>pʌɾi=sˈo {pârisô}</t>
  </si>
  <si>
    <t>we=cuy-ɾ {wetsuirã}</t>
  </si>
  <si>
    <t>həy=su ~ he=su {hâisu ~ hêsu}</t>
  </si>
  <si>
    <t>ðˈɛyɛ ~ kɔ=ðˈɛyɛ {zéj ~ kózéj}</t>
  </si>
  <si>
    <t>ka=ɸˈɛyɛ</t>
  </si>
  <si>
    <t>ɸˈɛyɛ {féj}</t>
  </si>
  <si>
    <t>ka=fɛy</t>
  </si>
  <si>
    <t>Miranda 2014: 59.</t>
  </si>
  <si>
    <t>Camargo 2010: 45; Camargo 2015: 83, 87; Santos 1997: 10.</t>
  </si>
  <si>
    <t>lie</t>
  </si>
  <si>
    <t>nõ {nõ}</t>
  </si>
  <si>
    <t>nõ</t>
  </si>
  <si>
    <t>n {nõ}</t>
  </si>
  <si>
    <t>n {no}</t>
  </si>
  <si>
    <t>nːm-ɾ {nomro}</t>
  </si>
  <si>
    <t>nõm-ɾõ ~ nõm-ɾ {nõmrõ ~ nõmr}</t>
  </si>
  <si>
    <t>n</t>
  </si>
  <si>
    <t>nɤ {ny}</t>
  </si>
  <si>
    <t>nã</t>
  </si>
  <si>
    <t>Camargo 2015: 115; Camargo 2010: 83.</t>
  </si>
  <si>
    <t>Dourado 2001: 147; Vasconcelos 2013: 220.</t>
  </si>
  <si>
    <t>Herold 1996: 163.</t>
  </si>
  <si>
    <t>liver</t>
  </si>
  <si>
    <t>t=mˈã {tõmã}</t>
  </si>
  <si>
    <t>ta=mˈ</t>
  </si>
  <si>
    <t>tɤ=mˈ {tymẽ}</t>
  </si>
  <si>
    <t>ta=mɛ ~ ya=m</t>
  </si>
  <si>
    <t>Costa 2015: 29, 280.</t>
  </si>
  <si>
    <t>Jefferson 1989: 237; Salanova 2001: 18; Stout &amp; Thompson 1974; Nimuendajú 1932: 559.</t>
  </si>
  <si>
    <t>Pries 2008: 50; Sá 1999: 74; Sá 2004: 88. Class D.</t>
  </si>
  <si>
    <t>Grupp 2015: V, 35; Castro Alves 1999: 82; Castro Alves 2004: 19. Class D.</t>
  </si>
  <si>
    <t>Araújo 2016: 166.</t>
  </si>
  <si>
    <t>DEA: 45; Oliveira 2005: 373; Ham et al. 1979: 55; Salanova 2001: 29.</t>
  </si>
  <si>
    <t>Camargo 2010: 72; Camargo 2015: 77; Rodrigues &amp; Ferreira-Silva 2011: 605.</t>
  </si>
  <si>
    <t>Lachnitt 1987: 50; Hall et al. 1987: 26; McLeod 1974.</t>
  </si>
  <si>
    <t>Krieger &amp; Krieger 1994: 30, 79; Cotrim 2016: 299, 389; Sousa Filho 2007: 301; Santos 2007: 235; Mattos 1973.</t>
  </si>
  <si>
    <t>Jolkesky 2010: 239.</t>
  </si>
  <si>
    <t>Wiesemann 1981: 107; Wiesemann 2011: 90; Jolkesky 2010: 239.</t>
  </si>
  <si>
    <t>long</t>
  </si>
  <si>
    <t>ɾɯ {ry}</t>
  </si>
  <si>
    <t>yapyˈe</t>
  </si>
  <si>
    <t>ɾəː-tˈe {ryyhteh}</t>
  </si>
  <si>
    <t>ɾɨ {ry}</t>
  </si>
  <si>
    <t>i=ɾˈɨ-tˈi {iryti}</t>
  </si>
  <si>
    <t>ɺɨ ~ ɺˈɨ-ȶi {ry ~ rytxi}</t>
  </si>
  <si>
    <t>ɾˈi-či</t>
  </si>
  <si>
    <t>tˈɛyɛ {téj}</t>
  </si>
  <si>
    <t>tˈɛyɛ</t>
  </si>
  <si>
    <t>tɛy</t>
  </si>
  <si>
    <t>Costa 2015: 31. Found without context.</t>
  </si>
  <si>
    <t>Grupp 2015: 146; Castro Alves 1999: 30; Castro Alves 2004: 93. Class B. Polysemy: 'long / lined up'.</t>
  </si>
  <si>
    <t>Araújo 2016: 86.</t>
  </si>
  <si>
    <t>Camargo 2010: 76.</t>
  </si>
  <si>
    <t>Bardagil-Mas f.n.</t>
  </si>
  <si>
    <t>Cavalcante 1987: 13, 121; Jolkesky 2010: 267.</t>
  </si>
  <si>
    <t>Herold 1996: 132.</t>
  </si>
  <si>
    <t>yabyˈe {jabjê}</t>
  </si>
  <si>
    <t>japjiʔ-tˈe {japjiʼteh}</t>
  </si>
  <si>
    <t>yapyˈe {japjê}</t>
  </si>
  <si>
    <t>yapzˈe {japjê}</t>
  </si>
  <si>
    <t>yapyˈe-ɺɛ {japjêre}</t>
  </si>
  <si>
    <t>ɾˈɨgɨ</t>
  </si>
  <si>
    <t>kəː ~ kə {kââ ~ kâ}</t>
  </si>
  <si>
    <t>Costa 2015: 54. Used of hair in the only attested example.</t>
  </si>
  <si>
    <t>Jefferson 1989: 177; Salanova 2019.</t>
  </si>
  <si>
    <t>Pries 2008: 61.</t>
  </si>
  <si>
    <t>Grupp 2015: 71; Castro Alves 1999: 43; Castro Alves 2004: 27.</t>
  </si>
  <si>
    <t>DEA: 24, 31; Oliveira 2005: 367; Albuquerque 2011: 44.</t>
  </si>
  <si>
    <t>DKP: 5; DMK.</t>
  </si>
  <si>
    <t>Camargo 2010: 99.</t>
  </si>
  <si>
    <t>Vasconcelos 2013: 181.</t>
  </si>
  <si>
    <t>louse</t>
  </si>
  <si>
    <t>ŋˈo-ɾɛ {ngôre}</t>
  </si>
  <si>
    <t>kuː ~ am=kˈuː ~ aː=kˈuː {cuu ~ amcuu ~ aacuu}</t>
  </si>
  <si>
    <t>ko {cô}</t>
  </si>
  <si>
    <t>ʔu {ʼu}</t>
  </si>
  <si>
    <t>ĩ=du {ĩdu}</t>
  </si>
  <si>
    <t>Grupp 2015: 134 ('flea'); Castro Alves 1999: 23; Castro Alves 2004: 50. Class D. Polysemy: 'louse / flea'.</t>
  </si>
  <si>
    <t>Araújo 2016: 128.</t>
  </si>
  <si>
    <t>Camargo 2010: 57.</t>
  </si>
  <si>
    <t>Bardagil-Mas 2016.</t>
  </si>
  <si>
    <t>Lachnitt 1987: 22; Hall et al. 1987: 30; McLeod 1974.</t>
  </si>
  <si>
    <t>Wiesemann 1981: 9; Wiesemann 2011: 19; Jolkesky 2010: 265. Polysemy: 'louse / parasite worm / flea'.</t>
  </si>
  <si>
    <t>Dourado 2001: 144; Vasconcelos 2013: 197.</t>
  </si>
  <si>
    <t>man</t>
  </si>
  <si>
    <t>mẽ=mˈɯ-ʔõ {mẽmy ʼõ}</t>
  </si>
  <si>
    <t>mẽ=ʔõ=mˈɯ {mẽʼõ my}</t>
  </si>
  <si>
    <t>h=ũm-ɾɛ</t>
  </si>
  <si>
    <t>h=õm-ɾe {hõhmre}</t>
  </si>
  <si>
    <t>h=ˈũm-ɾɛ {hũmre}</t>
  </si>
  <si>
    <t>ɨ ~ =ˈɨ</t>
  </si>
  <si>
    <t>ʔay=bə {aibö}</t>
  </si>
  <si>
    <t>am=bə {ambâ}</t>
  </si>
  <si>
    <t>DEA: 53; Oliveira 2005: 371; Ham et al. 1979: 55; Albuquerque 2011: 76.</t>
  </si>
  <si>
    <t>DKP: 18; Santos 1997: 34, 87; Nonato 2014: 143; Guedes 1993: 106; Nonato f.n.</t>
  </si>
  <si>
    <t>Camargo 2010: 99; Camargo 2015: 85, 87; Santos 1997: 12. Camargo 2010: 58. Polysemy: 'tail / penis / man' (while prefixless).</t>
  </si>
  <si>
    <t>Lachnitt 1987: 15; Estevam 2011: 69; Hall et al. 1987: 12; McLeod 1974. Polysemy: 'man / male'.</t>
  </si>
  <si>
    <t>Alves 2014: 164; Gakran 2016: 110; Urban 1985: 170; Jolkesky 2010: 267. Polysemy: 'person / man'.</t>
  </si>
  <si>
    <t>Herold 1996: 137, 161.</t>
  </si>
  <si>
    <t>many</t>
  </si>
  <si>
    <t>ku=mˈɛy {kumej}</t>
  </si>
  <si>
    <t>ku=mˈɛč {kumex}</t>
  </si>
  <si>
    <t>yɔkʰɛˈat ~ yɔʔkeˈat</t>
  </si>
  <si>
    <t>yəʔtˈuː {jỳʼtuu}</t>
  </si>
  <si>
    <t>yɜʔtˈo {jàhtô}</t>
  </si>
  <si>
    <t>yaɾˈete ~ yaɾˈet {jarêt}</t>
  </si>
  <si>
    <t>yɔʔtˈo {johtô}</t>
  </si>
  <si>
    <t>ka-ȶˈi ~ kʰa-ȶˈi {katxi ~ khatxi}</t>
  </si>
  <si>
    <t>ʔahə {ahö}</t>
  </si>
  <si>
    <t>s=aktẽ ~ s=aktẽ-awɾɛ ~ s=aktẽ-aɾɛ ~ s=aktẽ-zawɾɛ {saktẽ ~ saktẽawre ~ saktẽare ~ saktẽzawre}</t>
  </si>
  <si>
    <t>ʔe</t>
  </si>
  <si>
    <t xml:space="preserve">ʔe {e} </t>
  </si>
  <si>
    <t>e</t>
  </si>
  <si>
    <t>Costa 2015: 86, 89, 100.</t>
  </si>
  <si>
    <t>Miranda 2014: 170, 293.</t>
  </si>
  <si>
    <t>Camargo 2010: 55; Camargo 2015: 114.</t>
  </si>
  <si>
    <t>Bardagil-Mas 2018: 54; Dourado 2001: 92, 239; Bardagil-Mas 2015: 5.</t>
  </si>
  <si>
    <t>Alves 2014: 158; Gakran 2016: 106.</t>
  </si>
  <si>
    <t>Cavalcante 1987: 9; Jolkesky 2010: 248.</t>
  </si>
  <si>
    <t>Wiesemann 1981: 1; Wiesemann 2011: 13; Jolkesky 2010: 248.</t>
  </si>
  <si>
    <t>Herold 1996: 165.</t>
  </si>
  <si>
    <t>kɾʌ=ptˈĩ {krãptĩ}</t>
  </si>
  <si>
    <t>kɾ=ptˈẽː {cryptẽeh}</t>
  </si>
  <si>
    <t>ku=ˈy</t>
  </si>
  <si>
    <t>Jefferson 1989: 175, 245; Salanova 2019.</t>
  </si>
  <si>
    <t>Pries 2008: 35.</t>
  </si>
  <si>
    <t>Camargo 2015: 143, 144. Polysemy: 'many / much / all'. Only the meaning 'all' is attested in [Camargo 2010: 59].</t>
  </si>
  <si>
    <t>meat</t>
  </si>
  <si>
    <t>mɾɯ=ɲˈĩ {mrynhĩ}</t>
  </si>
  <si>
    <t>ɲĩ ~ wa=ɲˈĩ</t>
  </si>
  <si>
    <t>yẽː ~ aʔ=yˈẽː {jẽeh ~ aʼjẽeh}</t>
  </si>
  <si>
    <t>yĩ {jĩ}</t>
  </si>
  <si>
    <t>žĩ {jĩ}</t>
  </si>
  <si>
    <t>ɲĩ {nhĩ}</t>
  </si>
  <si>
    <t>ɲĩ {nhi}</t>
  </si>
  <si>
    <t>ɲĩ</t>
  </si>
  <si>
    <t>s=ĩ {sĩ}</t>
  </si>
  <si>
    <t>nĩ</t>
  </si>
  <si>
    <t>ni</t>
  </si>
  <si>
    <t>Pries 2008: 1, 66; Sá 2004: 88; Silva 2011: 121; Silva 2012: 231.</t>
  </si>
  <si>
    <t>Grupp 2015: 81; Castro Alves 1999: 27, 57; Castro Alves 2004: 42, 119; Popjes &amp; Popjes 1971: 15. Polysemy: 'meat / flesh'.</t>
  </si>
  <si>
    <t>DEA: 30, 42; Salanova 2001: 29; Albuquerque 2011: 32. Translated as 'flesh' in [Oliveira 2005: 418].</t>
  </si>
  <si>
    <t>Camargo 2010: 47; Rodrigues &amp; Ferreira-Silva 2011: 604.</t>
  </si>
  <si>
    <t>Bardagil-Mas 2018: 22, 39; Dourado 2001: 19; Vasconcelos 2013: 207; Bardagil-Mas 2016; Bardagil-Mas f.n.</t>
  </si>
  <si>
    <t>Lachnitt 1987: 41; Estevam 2011: 138; Hall et al. 1987: 82; McLeod 1974.</t>
  </si>
  <si>
    <t>Alves 2014: 162, 169; Gakran 2016: 57, 116; Bublitz 1994: 9, 19; Urban 1985: 182; Jolkesky 2010: 267.</t>
  </si>
  <si>
    <t>Wiesemann 1981: 72; Wiesemann 2011: 65; Jolkesky 2010: 267.</t>
  </si>
  <si>
    <t>DEA: 53; Oliveira 2005: 373; Ham et al. 1979: 24; Albuquerque 2011: 101. Polysemy: 'game / meat / to hunt'.</t>
  </si>
  <si>
    <t>moon</t>
  </si>
  <si>
    <t>mɯtɯ=ɾwˈɤ {mytyrwỳ}</t>
  </si>
  <si>
    <t>pɨt-wɾˈə</t>
  </si>
  <si>
    <t>pət=ɾˈɨ {pyhtry}</t>
  </si>
  <si>
    <t>put=wɾˈɘ {putwrỳ}</t>
  </si>
  <si>
    <t>kačˈe-ɾˈɛ {kaxêre}</t>
  </si>
  <si>
    <t>ɨt=ɾwˈɘ</t>
  </si>
  <si>
    <t>s=kytˈiti {sõkjẽtiti}</t>
  </si>
  <si>
    <t>ʔaʔam {aʼamo}</t>
  </si>
  <si>
    <t>way {wai}</t>
  </si>
  <si>
    <t>kəčˈa {kátxa}</t>
  </si>
  <si>
    <t>kɨčɛ ~ kɨč ~ kuča ~ kəč</t>
  </si>
  <si>
    <t>kɨšˈ {kysã}</t>
  </si>
  <si>
    <t>kɨš</t>
  </si>
  <si>
    <t>Costa 2015: 58, 297. Polysemy: 'moon / month'.</t>
  </si>
  <si>
    <t>Jefferson 1989: 127; Salanova 2019; Nimuendajú 1932: 559.</t>
  </si>
  <si>
    <t>Pries 2008: 94.</t>
  </si>
  <si>
    <t>Araújo 2016: 123. Polysemy: 'moon / stars'.</t>
  </si>
  <si>
    <t>DKP: 17; DMK; Santos 1997: 42; Nonato f.n. Polysemy: 'moon / month'.</t>
  </si>
  <si>
    <t>Vasconcelos 2013: 195.</t>
  </si>
  <si>
    <t>Alves 2014: 161; Jolkesky 2010: 266.</t>
  </si>
  <si>
    <t>Cavalcante 1987: 16; Jolkesky 2010: 263, 266.</t>
  </si>
  <si>
    <t>Wiesemann 1981: 63; Wiesemann 2011: 59; Jolkesky 2010: 266.</t>
  </si>
  <si>
    <t>mountain</t>
  </si>
  <si>
    <t>kɾʌy {krãj}</t>
  </si>
  <si>
    <t>kɾʌɲ {krãnh}</t>
  </si>
  <si>
    <t>kʰẽn-tˈi</t>
  </si>
  <si>
    <t>h=a=kˈot ~ aʔ=kot-tˈe {hacot ~ aʼcotteh}</t>
  </si>
  <si>
    <t>kʰn {kẽn}</t>
  </si>
  <si>
    <t>a=kɾˈ-tˈi-ka-tˈi-tˈi {akrãtikatiti}</t>
  </si>
  <si>
    <t>ʔičˈete {hixêt}</t>
  </si>
  <si>
    <t>kʰɹˈɘyi {khrãji}</t>
  </si>
  <si>
    <t>kʰχɐ-čˈi</t>
  </si>
  <si>
    <t>ky-kyʌ-tˈi {kjẽkjãti}</t>
  </si>
  <si>
    <t>caʔa {tsaʼa}</t>
  </si>
  <si>
    <t>sɾ {srã}</t>
  </si>
  <si>
    <t>Costa 2015: 58; Salanova 2019.</t>
  </si>
  <si>
    <t>Grupp 2015: 101, 147, 153; Popjes &amp; Popjes 1986: 138. Polysemy: 'stone / hill / mountain'.</t>
  </si>
  <si>
    <t>Araújo 2016: 29.</t>
  </si>
  <si>
    <t>DEA: 27.</t>
  </si>
  <si>
    <t>DKP: 14.</t>
  </si>
  <si>
    <t>Alves 2014: 162; Gakran 2016: 112; Urban 1985: 171; Jolkesky 2010: 266.</t>
  </si>
  <si>
    <t>kuʔhˈɨt {cuhhyt}</t>
  </si>
  <si>
    <t>kn-kɾˈʌ ~ kn-pɾˈeke ~ kn-kɾʌ-pɾˈeke {kẽn krã ~ kẽn prêk ~ kẽn krã prêk}</t>
  </si>
  <si>
    <t>ky=kyʌ-tˈi {kjẽkjãti}</t>
  </si>
  <si>
    <t>ʔt-ʔɾy-hə {ẽtẽ ʼrãihö}</t>
  </si>
  <si>
    <t>DEA: 37; Oliveira 2005: 181. Polysemy: 'hill / mountain ridge'.</t>
  </si>
  <si>
    <t>kn=kɾˈʌ ~ kn=kɾʌ-pɾˈeke ~ a=kɾʌ-yaɾˈo {kẽn krã ~ kẽn krã prêk ~ akrãjarô}</t>
  </si>
  <si>
    <t>ʔt=ʔɾy-hə {ẽtẽ ʼrãihö}</t>
  </si>
  <si>
    <t>Lachnitt 1987: 29; Hall et al. 1987: 31. Polysemy: 'mountain / hill / ridge / plateau'. Literally 'tall stone'.</t>
  </si>
  <si>
    <t>mouth</t>
  </si>
  <si>
    <t>yapˈe {japê}</t>
  </si>
  <si>
    <t>yay-kwˈa {jajkwa}</t>
  </si>
  <si>
    <t>yaɾ-kʰwˈa</t>
  </si>
  <si>
    <t>yaɾ-kʰwˈaː {jarcwaa}</t>
  </si>
  <si>
    <t>yaɻ-kʰwˈa {jarkwa}</t>
  </si>
  <si>
    <t>yˈaɾ-kwˈa {jarkwa}</t>
  </si>
  <si>
    <t>ya-kvˈa {jakwa}</t>
  </si>
  <si>
    <t>yay-kʰwˈa {jajkhwa}</t>
  </si>
  <si>
    <t>yay-kʷˈa</t>
  </si>
  <si>
    <t>s=a-kˈoa ~ s=a-kˈua {sakôa ~ sakua}</t>
  </si>
  <si>
    <t>ʒada-wa {dzadawa}</t>
  </si>
  <si>
    <t>zda-wa {zdawa}</t>
  </si>
  <si>
    <t>ɲãt-kˈɨ {jãnky}</t>
  </si>
  <si>
    <t>yd-kˈɨ {jẽnky}</t>
  </si>
  <si>
    <t>ɲn ~ ɲn-kɨ</t>
  </si>
  <si>
    <t>Miranda 2014: 63, 72.</t>
  </si>
  <si>
    <t>Pries 2008: 63; Sá 2004: 167. Polysemy: 'mouth / word / door / entrance'.</t>
  </si>
  <si>
    <t>Grupp 2015: 77; Castro Alves 1999: 24; Castro Alves 2004: 44, 124; Popjes &amp; Popjes 1986: 138, 166. Polysemy: 'mouth / speech / word / song'.</t>
  </si>
  <si>
    <t>Araújo 2016: 63, 94.</t>
  </si>
  <si>
    <t>DEA: 15, 24, 35; Oliveira 2005: 365; Ham 1961: 21; Ham et al. 1979: 53; Salanova 2001: 29; Albuquerque 2011: 70.</t>
  </si>
  <si>
    <t>DKP: 4; Santos 1997: 35; Guedes 1993: 182.</t>
  </si>
  <si>
    <t>Camargo 2010: 84, 94; Camargo 2015: 72.</t>
  </si>
  <si>
    <t>Alves 2014: 155; Gakran 2016: 76; Bublitz 1994: 8; Jolkesky 2010: 266.</t>
  </si>
  <si>
    <t>Herold 1996: 58, 60.</t>
  </si>
  <si>
    <t>name</t>
  </si>
  <si>
    <t>ɲiǯˈi {nhidji}</t>
  </si>
  <si>
    <t>yapɾˈə</t>
  </si>
  <si>
    <t>yapɾˈɨ {japry}</t>
  </si>
  <si>
    <t>yapɾˈɘ {japrỳ}</t>
  </si>
  <si>
    <t>žičˈi {jixi}</t>
  </si>
  <si>
    <t>ɲičˈi {nhĩxi}</t>
  </si>
  <si>
    <t>ɲĩntˈi {nhinti}</t>
  </si>
  <si>
    <t>ɲĩci {nhitsi}</t>
  </si>
  <si>
    <t>nĩsi-zɛ {nĩsize}</t>
  </si>
  <si>
    <t>yɨyˈɨ {jyjy}</t>
  </si>
  <si>
    <t>yɨyˈɨ ~ yiyˈi</t>
  </si>
  <si>
    <t>yiyˈi ~ yɨyˈi ~ yɨyˈɨ {jiji ~ jyji ~ jyjy}</t>
  </si>
  <si>
    <t>yɨyɨ ~ yiyi</t>
  </si>
  <si>
    <t>Costa 2015: 164.</t>
  </si>
  <si>
    <t>Jefferson 1989: 171, 243.</t>
  </si>
  <si>
    <t>Miranda 2014: 230.</t>
  </si>
  <si>
    <t>Araújo 2016: 72. Polysemy: 'name / to give a name / living wife'.</t>
  </si>
  <si>
    <t>DEA: 27; Oliveira 2005: 380; Ham et al. 1979: 56; Salanova 2001: 34; Albuquerque 2011: 89.</t>
  </si>
  <si>
    <t>Camargo 2010: 57, 81.</t>
  </si>
  <si>
    <t>Bardagil-Mas 2018: 22; Dourado 2001: 77, 236; Vasconcelos 2013: 159; Bardagil-Mas f.n.</t>
  </si>
  <si>
    <t>Lachnitt 1987: 44, 85; Estevam 2011: 361, 400; Hall et al. 1987: 25; McLeod 1974.</t>
  </si>
  <si>
    <t>Jolkesky 2010: 248, 265.</t>
  </si>
  <si>
    <t>Herold 1996: 161.</t>
  </si>
  <si>
    <t>neck</t>
  </si>
  <si>
    <t>mut {mut}</t>
  </si>
  <si>
    <t>put</t>
  </si>
  <si>
    <t>pot {poht}</t>
  </si>
  <si>
    <t>put {put}</t>
  </si>
  <si>
    <t>pˈutu {put}</t>
  </si>
  <si>
    <t>u-tˈi ~ ˈũɾũ</t>
  </si>
  <si>
    <t>s=kyˈuti ~ s=kyˈoti {sõkjuti ~ sõkjôti}</t>
  </si>
  <si>
    <t>butu {butu}</t>
  </si>
  <si>
    <t>btu ~ ptu {btu ~ ptu}</t>
  </si>
  <si>
    <t>Costa 2015: 37.</t>
  </si>
  <si>
    <t>Stout &amp; Thompson 1974; Nimuendajú 1932: 558. Also presented in [Jefferson 1989: 127] without any translation as part of an exercise in phonetics.</t>
  </si>
  <si>
    <t>Miranda 2014: 71, 72. Class D.</t>
  </si>
  <si>
    <t>Pries 2008: 50; Sá 1999: 73; Sá 2004: 88. Class D.</t>
  </si>
  <si>
    <t>Grupp 2015: 133; Castro Alves 1999: 30; Castro Alves 2004: 27, 31; Popjes &amp; Popjes 1986: 137. Class D.</t>
  </si>
  <si>
    <t>Araújo 2016: 204.</t>
  </si>
  <si>
    <t>Alves 2014: 148; Gakran 2016: 82; Jolkesky 2010: 267.</t>
  </si>
  <si>
    <t>Wiesemann 1981: 76; Wiesemann 2011: 67; Jolkesky 2010: 267.</t>
  </si>
  <si>
    <t>Herold 1996: 135, 155.</t>
  </si>
  <si>
    <t>new</t>
  </si>
  <si>
    <t>nɯ {ny}</t>
  </si>
  <si>
    <t>tuw #</t>
  </si>
  <si>
    <t>tow {tohw}</t>
  </si>
  <si>
    <t>tuw {tuw}</t>
  </si>
  <si>
    <t>tɛm {tém}</t>
  </si>
  <si>
    <t>tɛm {tem}</t>
  </si>
  <si>
    <t>tŋ {tãg}</t>
  </si>
  <si>
    <t>tŋ</t>
  </si>
  <si>
    <t>Costa 2015: 324, 333. Polysemy: 'new / young'. Probably borrowed from a Northern Amazonian language.</t>
  </si>
  <si>
    <t>Jefferson 1989: 175; Stout &amp; Thompson 1974. Possibly borrowed from a Northern Amazonian language.</t>
  </si>
  <si>
    <t>Pries 2008: 54; Sá 1999: 74; Silva 2011: 109. Class D. Probably borrowed from a Northern Amazonian language.</t>
  </si>
  <si>
    <t>Grupp 2015: 138 ('young'); Castro Alves 1999: 62; Castro Alves 2004: 41. Class D. Probably borrowed from a Northern Amazonian language.</t>
  </si>
  <si>
    <t>DEA: 56; Oliveira 2005: 375 ('young'); Ham 1961: 28; Albuquerque 2011: 81. Polysemy: 'new / young'. Probably borrowed from a Northern Amazonian language.</t>
  </si>
  <si>
    <t>Camargo 2010: 73; Camargo 2015: 117. Probably borrowed from a Northern Amazonian language.</t>
  </si>
  <si>
    <t>Lachnitt 1987: 69; Estevam 2011: 167; Hall et al. 1987: 40; McLeod 1974. Polysemy: 'new / raw / unripe'.</t>
  </si>
  <si>
    <t>Alves 2014: 147, 174; Gakran 2016: 131; Jolkesky 2010: 266. Polysemy: 'new / young'.</t>
  </si>
  <si>
    <t>night</t>
  </si>
  <si>
    <t>a=kamˈʌt {akamàt}</t>
  </si>
  <si>
    <t>aw=kapˈɐt</t>
  </si>
  <si>
    <t>aw=kapˈət {awcapỳt}</t>
  </si>
  <si>
    <t>kačwa {caxwa}</t>
  </si>
  <si>
    <t>ay=kapˈʌt {aikapàt}</t>
  </si>
  <si>
    <t>a=gaˈʌɾʌ</t>
  </si>
  <si>
    <t>kɾɛkyˈʌ {krekjã}</t>
  </si>
  <si>
    <t>mɾa {mara}</t>
  </si>
  <si>
    <t>mɾa {mãra}</t>
  </si>
  <si>
    <t>ku=tˈɨ {kuty}</t>
  </si>
  <si>
    <t>ku=tˈɨ</t>
  </si>
  <si>
    <t>ku=tɨ ~ ku=tɨk</t>
  </si>
  <si>
    <t>Costa 2015: 183.</t>
  </si>
  <si>
    <t>Jefferson 1989: 194.</t>
  </si>
  <si>
    <t>Miranda 2014: 30.</t>
  </si>
  <si>
    <t>DEA: 34; Oliveira 2005: 385; Ham et al. 1979: 7; Albuquerque 2011: 71. Polysemy: 'night / darkness'.</t>
  </si>
  <si>
    <t>Bardagil-Mas 2018: 157; Vasconcelos 2013: 174; Bardagil-Mas 2015: 3.</t>
  </si>
  <si>
    <t>Herold 1996: 53, 58.</t>
  </si>
  <si>
    <t>h=i=kˈo ~ ko {hikô ~ kô}</t>
  </si>
  <si>
    <t>Araújo 2016: 69, 127.</t>
  </si>
  <si>
    <t>nose</t>
  </si>
  <si>
    <t>ɲia-kɾˈɛ {nhiakre}</t>
  </si>
  <si>
    <t>ɲiya-kɾˈɛ {nhijakre}</t>
  </si>
  <si>
    <t>ɲĩa-kʰɾˈɛ</t>
  </si>
  <si>
    <t>kʰɾɨt {cryt}</t>
  </si>
  <si>
    <t>yĩya-kʰɾˈɛ {jĩjakre}</t>
  </si>
  <si>
    <t>kɾət {krỳt}</t>
  </si>
  <si>
    <t>ɲĩya-kʰɹˈɛ {nhijakhre}</t>
  </si>
  <si>
    <t>ɲĩya-kʰχˈɛ</t>
  </si>
  <si>
    <t>s=asˈĩ {sasĩ}</t>
  </si>
  <si>
    <t>ɲĩci-ʔɾe {nhitsiʼre}</t>
  </si>
  <si>
    <t>n-kɾe {nkrê}</t>
  </si>
  <si>
    <t>nɲˈã {nẽjã}</t>
  </si>
  <si>
    <t>nĩyˈ</t>
  </si>
  <si>
    <t>nĩyˈ {nĩjẽ}</t>
  </si>
  <si>
    <t>nĩɲ</t>
  </si>
  <si>
    <t>Costa 2015: 252.</t>
  </si>
  <si>
    <t>Jefferson 1989: 237; Salanova 2019; Nimuendajú 1932: 558.</t>
  </si>
  <si>
    <t>Miranda 2014: 61, 71, 100.</t>
  </si>
  <si>
    <t>Santos 1997: 107; Nonato f.n. ({sĩnhakhre}).</t>
  </si>
  <si>
    <t>Camargo 2010: 157.</t>
  </si>
  <si>
    <t>Dourado 2001: 68; Vasconcelos 2013: 194; Bardagil-Mas f.n.</t>
  </si>
  <si>
    <t>Lachnitt 1987: 44; Estevam 2011: 139; Hall et al. 1987: 25; McLeod 1974.</t>
  </si>
  <si>
    <t>Alves 2014: 169; Gakran 2016: 76; Bublitz 1994: 10; Jolkesky 2010: 266.</t>
  </si>
  <si>
    <t>Cavalcante 1987: 21; Jolkesky 2010: 266.</t>
  </si>
  <si>
    <t>Herold 1996: 141.</t>
  </si>
  <si>
    <t>not</t>
  </si>
  <si>
    <t>ket {kêt}</t>
  </si>
  <si>
    <t>nˈa-ɾɛ</t>
  </si>
  <si>
    <t>nẽː=...=nˈõː-ɾe {nee ... noore}</t>
  </si>
  <si>
    <t>nˈa-ɾɛ ~ nˈã-ɾɛ ~ nˈãː-ɾɛ {nare}</t>
  </si>
  <si>
    <t>nˈũa-ɾˈɛ ~ inũa-ɾˈɛ ~ nõ-ɾɛ ~ inõ-ɾɛ {nũare ~ inũare ~ nõre ~ inõre}</t>
  </si>
  <si>
    <t>kˈet-n {kêt nẽ}</t>
  </si>
  <si>
    <t>kʰˈeɾe {khêrê}</t>
  </si>
  <si>
    <t>kʰˈeɾe</t>
  </si>
  <si>
    <t>pyɔw {pjoo}</t>
  </si>
  <si>
    <t>ʔ-di {õ di}</t>
  </si>
  <si>
    <t>kõ-di {kõdi}</t>
  </si>
  <si>
    <t>tũ {tũ}</t>
  </si>
  <si>
    <t>tũ</t>
  </si>
  <si>
    <t>Costa 2015: 117, 120.</t>
  </si>
  <si>
    <t>Jefferson 1989: 61; Reis Silva 2003: 73; Salanova 2001: 27; Stout &amp; Thompson 1974.</t>
  </si>
  <si>
    <t>DEA: 38; Oliveira 2005: 248-253; Ham 1961: 8; Ham et al. 1979: 5; Salanova 2001: 34; Albuquerque 2011: 127.</t>
  </si>
  <si>
    <t>Camargo 2010: 100; Camargo 2015: 142.</t>
  </si>
  <si>
    <t>Herold 1996: 138.</t>
  </si>
  <si>
    <t>Bardagil-Mas 2018: 55, 165; Dourado 2001: 117; Bardagil-Mas 2016. Occurs clause-finally.</t>
  </si>
  <si>
    <t>one</t>
  </si>
  <si>
    <t>pɯǯˈi {pydji}</t>
  </si>
  <si>
    <t>pɨcˈi-t</t>
  </si>
  <si>
    <t>petčˈe-t {pehtxeht}</t>
  </si>
  <si>
    <t>pičˈi-t {pyxit}</t>
  </si>
  <si>
    <t>pɨčˈi-t {pyxit}</t>
  </si>
  <si>
    <t>pɨčˈi ~ pičˈi {pyxi ~ pixi}</t>
  </si>
  <si>
    <t>wɨtˈi {wyti}</t>
  </si>
  <si>
    <t>wɨtˈi</t>
  </si>
  <si>
    <t>mĩci {mitsi}</t>
  </si>
  <si>
    <t>s=mĩsi {smĩsi}</t>
  </si>
  <si>
    <t>pˈili {pil}</t>
  </si>
  <si>
    <t>pˈiɾi</t>
  </si>
  <si>
    <t>pˈiɾi {pir}</t>
  </si>
  <si>
    <t>pɨɻ ~ piɻ</t>
  </si>
  <si>
    <t>Costa 2015: 121.</t>
  </si>
  <si>
    <t>Salanova 2019; Nimuendajú 1932: 566. Attested only in the meaning 'meeting' in [Jefferson 1989: 166].</t>
  </si>
  <si>
    <t>Miranda 2014: 152.</t>
  </si>
  <si>
    <t>Araújo 2016: 207.</t>
  </si>
  <si>
    <t>Bardagil-Mas 2018: 54; Dourado 2001: 51; Vasconcelos 2013: 199; Bardagil-Mas f.n. Possibly derived from the root for 'sun'.</t>
  </si>
  <si>
    <t>Lachnitt 1987: 38; Estevam 2011: 54; Hall et al. 1987: 70; McLeod 1974.</t>
  </si>
  <si>
    <t>Wiesemann 1981: 84; Wiesemann 2011: 74; Jolkesky 2010: 266.</t>
  </si>
  <si>
    <t>Herold 1996: 158, 162.</t>
  </si>
  <si>
    <t>person</t>
  </si>
  <si>
    <t>mẽ {mẽ}</t>
  </si>
  <si>
    <t>mẽ=h=ˈẽː {me hẽeh} #</t>
  </si>
  <si>
    <t>yũm {jũm}</t>
  </si>
  <si>
    <t>mẽ=h=ˈĩ {mẽhĩ}</t>
  </si>
  <si>
    <t>mʔ=pˈa-yaya ~ m=pˈa-yaya {mẽhpajaja ~ mẽpajaja} #</t>
  </si>
  <si>
    <t>m {me}</t>
  </si>
  <si>
    <t>həyba {höiba}</t>
  </si>
  <si>
    <t>akwẽ {akwẽ}</t>
  </si>
  <si>
    <t>ũ</t>
  </si>
  <si>
    <t>Pries 2008: 84. Means rather 'Indigenous person, living people'. Technically it is the word for 'flesh, meat' inflected for 3rd person and preceded by a plural clitic.</t>
  </si>
  <si>
    <t>Grupp 2015: 351; Castro Alves 1999: 25. Polysemy: 'who / someone / person' [Castro Alves 2004: 25, 80].</t>
  </si>
  <si>
    <t>Araújo 2016: 163.</t>
  </si>
  <si>
    <t>Camargo 2010: 48; Camargo 2015: 79.</t>
  </si>
  <si>
    <t>Dourado 2001: 16.</t>
  </si>
  <si>
    <t>Krieger &amp; Krieger 1994: 2, 91; Cotrim 2016: 359; Santos 2007: 240; Mattos 1973. Polysemy: 'people / indigenous person / person / Xerénte'. Glossed as 'indigenous person' in [Sousa Filho 2007: 272].</t>
  </si>
  <si>
    <t>Jolkesky 2010: 266. Polysemy: 'person / man'.</t>
  </si>
  <si>
    <t>h=ĩ {hĩ}</t>
  </si>
  <si>
    <t>ʔaʔuw {aʼuwẽ}</t>
  </si>
  <si>
    <t>Lachnitt 1987: 18; Estevam 2011: 180; Hall et al. 1987: 17. Polysemy: 'Xavánte / an indigenous person / human being'.</t>
  </si>
  <si>
    <t>rain</t>
  </si>
  <si>
    <t>na {na}</t>
  </si>
  <si>
    <t>ta ~ taʔ-tˈi</t>
  </si>
  <si>
    <t>ta {ta}</t>
  </si>
  <si>
    <t>a=βɾˈə ~ a=wɾˈə {awrỳ}</t>
  </si>
  <si>
    <t>ty {tãi}</t>
  </si>
  <si>
    <t>tɔ {tó}</t>
  </si>
  <si>
    <t>ta</t>
  </si>
  <si>
    <t>Jefferson 1989: 246; Reis Silva 2003: 43; Stout &amp; Thompson 1974; Nimuendajú 1932: 559.</t>
  </si>
  <si>
    <t>Miranda 2014: 39, 44, 75.</t>
  </si>
  <si>
    <t>Pries 2008: 97; Sá 1999: 74; Silva 2011: 63.</t>
  </si>
  <si>
    <t>Grupp 2015: 183; Castro Alves 1999: 32; Castro Alves 2004: 99; Popjes &amp; Popjes 1971: 15; Popjes &amp; Popjes 1986: 148.</t>
  </si>
  <si>
    <t>DEA: 54; Oliveira 2005: 376; Ham et al. 1979: 9; Albuquerque 2011: 124.</t>
  </si>
  <si>
    <t>Camargo 2010: 72; Camargo 2015: 79.</t>
  </si>
  <si>
    <t>Bardagil-Mas 2018: 32; Dourado 2001: 174; Vasconcelos 2013: 196; Lapierre et al. 2016; Bardagil-Mas f.n.</t>
  </si>
  <si>
    <t>Alves 2014: 175; Gakran 2016: 205; Jolkesky 2010: 266.</t>
  </si>
  <si>
    <t>Herold 1996: 59.</t>
  </si>
  <si>
    <t>red</t>
  </si>
  <si>
    <t>kamɾˈek {kamrêk}</t>
  </si>
  <si>
    <t>kapɾˈik {capric}</t>
  </si>
  <si>
    <t>kapɾˈek {kaprêk}</t>
  </si>
  <si>
    <t>kaɾˈege</t>
  </si>
  <si>
    <t>pɾɛ {pré}</t>
  </si>
  <si>
    <t>pɾɛ {pre}</t>
  </si>
  <si>
    <t>kučˈõ</t>
  </si>
  <si>
    <t>kušˈũŋ {kusũg}</t>
  </si>
  <si>
    <t>Jefferson 1989: 108; Reis Silva 2003: 33; Stout &amp; Thompson 1974.</t>
  </si>
  <si>
    <t>Miranda 2014: 90. Class D. Used referring to a potato.</t>
  </si>
  <si>
    <t>Araújo 2016: 118. Polysemy: 'red / to lambate'.</t>
  </si>
  <si>
    <t>DEA: 34; Oliveira 2005: 385; Ham 1961: 24; Ham et al. 1979: 36.</t>
  </si>
  <si>
    <t>Alves 2014: 166; Gakran 2016: 104; Bublitz 1994: 9; Jolkesky 2010: 106, 267. Ranges from red to yellow.</t>
  </si>
  <si>
    <t>Herold 1996: 60, 127.</t>
  </si>
  <si>
    <t>kapɾˈek</t>
  </si>
  <si>
    <t>kapɾˈek {caprêc}</t>
  </si>
  <si>
    <t>Miranda 2014: 301. Class A. Used in reference to faeces.</t>
  </si>
  <si>
    <t>Grupp 2015: 33.</t>
  </si>
  <si>
    <t>road</t>
  </si>
  <si>
    <t>pɾɯ {pry}</t>
  </si>
  <si>
    <t>pɾɨ</t>
  </si>
  <si>
    <t>pɾəː {pryyh}</t>
  </si>
  <si>
    <t>pɾɨ {pry}</t>
  </si>
  <si>
    <t>hɺɨ {hry}</t>
  </si>
  <si>
    <t>hɾɨ</t>
  </si>
  <si>
    <t>pyɨ {piy}</t>
  </si>
  <si>
    <t>bədədi {bödödi}</t>
  </si>
  <si>
    <t>bdədi {bdâdi}</t>
  </si>
  <si>
    <t>ya=mˈĩn / ʔ=mˈĩn {jamĩn / ẽmĩn}</t>
  </si>
  <si>
    <t>=mĩn / ya=mĩn</t>
  </si>
  <si>
    <t>Jefferson 1989: 168; Stout &amp; Thompson 1974; Nimuendajú 1932: 561.</t>
  </si>
  <si>
    <t>Pries 2008: 93; Sá 1999: 14; Sá 2004: 87.</t>
  </si>
  <si>
    <t>Grupp 2015: 176; Castro Alves 1999: 26; Castro Alves 2004: 87; Popjes &amp; Popjes 1986: 169.</t>
  </si>
  <si>
    <t>Camargo 2010: 84; Camargo 2015: 79.</t>
  </si>
  <si>
    <t>Cavalcante 1987: 18; Jolkesky 2010: 266.</t>
  </si>
  <si>
    <t>Wiesemann 1981: 20; Wiesemann 2011: 14, 27; Jolkesky 2010: 266. Denotes a wide road.</t>
  </si>
  <si>
    <t>Herold 1996: 54, 159.</t>
  </si>
  <si>
    <t>ya=pɾˈɨ</t>
  </si>
  <si>
    <t>ya=pɾˈɨ / ʔ=pɾˈɨ {japry / ẽpry}</t>
  </si>
  <si>
    <t>ya=pɾɨ / =pɾə</t>
  </si>
  <si>
    <t>Jolkesky 2010: 226, 228.</t>
  </si>
  <si>
    <t>Wiesemann 1981: 20; Wiesemann 2011: 14, 28. Denotes a narrow road, path.</t>
  </si>
  <si>
    <t>Herold 1996: 55, 60.</t>
  </si>
  <si>
    <t>root</t>
  </si>
  <si>
    <t>pĩ=yaɾˈe {pĩ jarê}</t>
  </si>
  <si>
    <t>yaɾˈe</t>
  </si>
  <si>
    <t>yaɾˈiː {jarii}</t>
  </si>
  <si>
    <t>yaɾˈe {jarê}</t>
  </si>
  <si>
    <t>yaɾˈe ~ pˈʌɾ=yaɾˈe {jarê ~ pàrjarê}</t>
  </si>
  <si>
    <t>yaɺˈe {jarê}</t>
  </si>
  <si>
    <t>s=aɾˈe {sarê}</t>
  </si>
  <si>
    <t>c=n=ʔɾata {tsãnaʼrata}</t>
  </si>
  <si>
    <t>nn=kɾda {nnãkrda}</t>
  </si>
  <si>
    <t>ɲãlˈe {jãle}</t>
  </si>
  <si>
    <t>yɾˈe</t>
  </si>
  <si>
    <t>yeɾˈe {jãre}</t>
  </si>
  <si>
    <t>ɲɻe ~ ɲɻe</t>
  </si>
  <si>
    <t>Miranda 2014: 58.</t>
  </si>
  <si>
    <t>Pries 2008: 64; Sá 2004: 87; Silva 2011: 72.</t>
  </si>
  <si>
    <t>Grupp 2015: 76.</t>
  </si>
  <si>
    <t>Araújo 2016: 62, 94, 190.</t>
  </si>
  <si>
    <t>DEA: 25, 31, 62.</t>
  </si>
  <si>
    <t>Dourado 2001: 74, 236; Bardagil-Mas f.n.</t>
  </si>
  <si>
    <t>Hall et al. 1987: 39, 56. Polysemy: 'root / beginning / to start'. Only the latter meaning is attested in [Lachnitt 1987: 74; Estevam 2011: 402].</t>
  </si>
  <si>
    <t>Herold 1996: 140, 158.</t>
  </si>
  <si>
    <t>pĩ=tˈu</t>
  </si>
  <si>
    <t>pẽʔ=tˈo {pẽhʼ toh}</t>
  </si>
  <si>
    <t>pa ~ wede=pa {pa ~ wedepa}</t>
  </si>
  <si>
    <t>wde=pa {wdê pa}</t>
  </si>
  <si>
    <t>Miranda 2014: 258.</t>
  </si>
  <si>
    <t>round</t>
  </si>
  <si>
    <t>ɲi=pˈok {nhipôk}</t>
  </si>
  <si>
    <t>ya=kˈɔt ~ yi=kˈɔt</t>
  </si>
  <si>
    <t>jaɾˈẽk {jarẽc}</t>
  </si>
  <si>
    <t>yayˈɔ {jajo}</t>
  </si>
  <si>
    <t>žihˈɛ-ɾˈɛ {jihere}</t>
  </si>
  <si>
    <t>ya=kˈɔtɔ {jakot}</t>
  </si>
  <si>
    <t>kaykˈɛwɛ {kajkewe}</t>
  </si>
  <si>
    <t>ya=gˈɔɾɔ</t>
  </si>
  <si>
    <t>ʒapɔtɔ {dzapoto}</t>
  </si>
  <si>
    <t>zaptɔ {zapto}</t>
  </si>
  <si>
    <t>lˈolo {lol}</t>
  </si>
  <si>
    <t>ʔəɾˈoɾo</t>
  </si>
  <si>
    <t>oɾˈoɾo {ror}</t>
  </si>
  <si>
    <t>ɻoɻ</t>
  </si>
  <si>
    <t>Costa 2015: 54; Salanova 2019. 2D.</t>
  </si>
  <si>
    <t>Grupp 2015: 63; Castro Alves 1999: 22, 44; Castro Alves 2004: 27.</t>
  </si>
  <si>
    <t>DEA: 23, 30; Oliveira 2005: 363. 3D; polysemy among younger speakers: 'round (3D), short in length (e.g. of garnments and shoes) or in duration'; 2D not attested.</t>
  </si>
  <si>
    <t>Guedes 1993: 111.</t>
  </si>
  <si>
    <t>Camargo 2015: 84. Polysemy: 'round / short' [Beauchamp 2018].</t>
  </si>
  <si>
    <t>Lachnitt 1987: 25; Estevam 2011: 394; Hall et al. 1987: 85; McLeod 1974.</t>
  </si>
  <si>
    <t>Herold 1996: 139. Polysemy: 'round / short' (?).</t>
  </si>
  <si>
    <t>ya=gˈɔt {jagot}</t>
  </si>
  <si>
    <t>ɲĩsˈɛ {nhise}</t>
  </si>
  <si>
    <t>Salanova 2019. 3D.</t>
  </si>
  <si>
    <t>DKP: 7, 11.</t>
  </si>
  <si>
    <t>sand</t>
  </si>
  <si>
    <t>pɯka-tˈi {pykati}</t>
  </si>
  <si>
    <t>pye-cˈom ~ pye-ncˈom</t>
  </si>
  <si>
    <t>pəkʰˈaː {pyhcaa}</t>
  </si>
  <si>
    <t>pye-nčˈom {pjênxôm}</t>
  </si>
  <si>
    <t>kapˈam-č-ˈomo {kapamxôm}</t>
  </si>
  <si>
    <t>pɨka-čˈomo {pyka xôm}</t>
  </si>
  <si>
    <t>kuka-ɾˈĩ-ya {kukarĩja}</t>
  </si>
  <si>
    <t>cupaɾa {tsupara}</t>
  </si>
  <si>
    <t>tkay-tmõ-ɾ {tkai tmõ rã}</t>
  </si>
  <si>
    <t>lɲ=lˈy {lõnhlõj}</t>
  </si>
  <si>
    <t>ɤɹɤɲ=ɤɹˈɤyɤ {rynhryj}</t>
  </si>
  <si>
    <t>pŋ-ɱĩɲ</t>
  </si>
  <si>
    <t>Salanova 2019; Nimuendajú 1932: 560.</t>
  </si>
  <si>
    <t>Miranda 2014: 80, 96. Literally 'earth grain'.</t>
  </si>
  <si>
    <t>Pries 2008: 94; Sá 1999: 31 (with an augmentative suffix). Polysemy: 'sand / homeland'.</t>
  </si>
  <si>
    <t>DEA: 67.</t>
  </si>
  <si>
    <t>Lachnitt 1987: 89; Hall et al. 1987: 91; McLeod 1974.</t>
  </si>
  <si>
    <t>Alves 2014: 168; Gakran 2016: 130; Jolkesky 2010: 267.</t>
  </si>
  <si>
    <t>Jolkesky 2010: 267. Literally 'white earth'.</t>
  </si>
  <si>
    <t>say</t>
  </si>
  <si>
    <t>yaɾˈẽ {jarẽ}</t>
  </si>
  <si>
    <t>yaɾˈẽ</t>
  </si>
  <si>
    <t>yãːɾˈẽ {jãarẽ}</t>
  </si>
  <si>
    <t>yaɾˈ {jarẽ}</t>
  </si>
  <si>
    <t>yaɺˈ {jarẽ}</t>
  </si>
  <si>
    <t>yayɾˈ ~ yaɾˈ</t>
  </si>
  <si>
    <t>sũː {sũũ}</t>
  </si>
  <si>
    <t>ɲ {nha}</t>
  </si>
  <si>
    <t>mɾẽ {mrẽ}</t>
  </si>
  <si>
    <t>ge ~ ke</t>
  </si>
  <si>
    <t>ke {ke}</t>
  </si>
  <si>
    <t>ke</t>
  </si>
  <si>
    <t>kakˈa {kaka}</t>
  </si>
  <si>
    <t>ka=pˈ-ɾ {kapẽr}</t>
  </si>
  <si>
    <t>ka=wˈ-ɾ</t>
  </si>
  <si>
    <t>pẽ-y {pẽẽ}</t>
  </si>
  <si>
    <t>wacuʔu {watsuʼu}</t>
  </si>
  <si>
    <t>wasku {wasku}</t>
  </si>
  <si>
    <t>Camargo 2015: 82, 186, 213. Polysemy: 'to speak / language / to say'. Glossed as 'to speak' in [Santos 1997: 11] but used extensively referring to single speech acts in [Camargo 2015: 213].</t>
  </si>
  <si>
    <t>Lachnitt 1987: 102; Estevam 2011: 148; Hall et al. 1987: 108; McLeod 1974. Polysemy: 'to say / to tell / to comment / to criticize / to censure'.</t>
  </si>
  <si>
    <t>Krieger &amp; Krieger 1994: 53, 74; Cotrim 2016: 228, 250, 416; Sousa Filho 2007: 170, 324; Santos 2007: 237, 242; Mattos 1973. Polysemy: 'to tell / to say / to confess / to present / to show / to explain / to count'.</t>
  </si>
  <si>
    <t>Wiesemann 1981: 103; Wiesemann 2011: 87. Polysemy: 'to say / to tell'.</t>
  </si>
  <si>
    <t>see</t>
  </si>
  <si>
    <t>pu=mˈũ {pumũ}</t>
  </si>
  <si>
    <t>pu=pˈu</t>
  </si>
  <si>
    <t>po=pˈo {pohpoh}</t>
  </si>
  <si>
    <t>pu=pˈu {pupu}</t>
  </si>
  <si>
    <t>ʒa=bu {dzabu}</t>
  </si>
  <si>
    <t>km=dəkə ~ km=dək ~ km=dkə {kmãdâkâ ~ kmãdâk ~ kmãdkâ}</t>
  </si>
  <si>
    <t>ve {ve}</t>
  </si>
  <si>
    <t>we ~ wi</t>
  </si>
  <si>
    <t>ve</t>
  </si>
  <si>
    <t>Camargo 2015: 102.</t>
  </si>
  <si>
    <t>ʔm=dəʔə {ʼmadöʼö}</t>
  </si>
  <si>
    <t>sm {sãm}</t>
  </si>
  <si>
    <t>ɛ {é}</t>
  </si>
  <si>
    <t>Lachnitt 1987: 36; Estevam 2011: 77, 286; Hall et al. 1987: 108. Polysemy: 'to see / to supervision / to look after / to look / to obey'.</t>
  </si>
  <si>
    <t>Alves 2014: 148.</t>
  </si>
  <si>
    <t>seed</t>
  </si>
  <si>
    <t>ʔɯ {ʼy}</t>
  </si>
  <si>
    <t>hɨ</t>
  </si>
  <si>
    <t>hə ~ aʔ=hˈə {hyh ~ aʼhyh}</t>
  </si>
  <si>
    <t>hɨ {hy}</t>
  </si>
  <si>
    <t>ɨ ~ ʔɨ {y ~ hy}</t>
  </si>
  <si>
    <t>sɨ {sy}</t>
  </si>
  <si>
    <t>ɲm {nhama}</t>
  </si>
  <si>
    <t>zə / zəp- {zâ / zâp-}</t>
  </si>
  <si>
    <t>ðɨ {zy}</t>
  </si>
  <si>
    <t>ɸɨ ~ n=ɸˈə</t>
  </si>
  <si>
    <t>ɸɨ {fy}</t>
  </si>
  <si>
    <t>fɨ</t>
  </si>
  <si>
    <t>Costa 2015: 63, 75, 87; Salanova 2019.</t>
  </si>
  <si>
    <t>Stout &amp; Thompson 1974.</t>
  </si>
  <si>
    <t>Miranda 2014: 170.</t>
  </si>
  <si>
    <t>DEA: 21, 25, 36, 75; Oliveira 2005: 419; Ham 1961: 23; Ham et al. 1979: 10.</t>
  </si>
  <si>
    <t>DKP: 24; DMK; Santos 1997: 41; Nonato 2014: 126; Guedes 1993: 275; Rodrigues &amp; Ferreira-Silva 2011: 605; Nonato f.n. Polysemy: 'seed / fruit'.</t>
  </si>
  <si>
    <t>Camargo 2010: 87; Camargo 2015: 79; Rodrigues &amp; Ferreira-Silva 2011: 605.</t>
  </si>
  <si>
    <t>Alves 2014: 185; Gakran 2016: 230; Bublitz 1994: 39; Jolkesky 2010: 267.</t>
  </si>
  <si>
    <t>Cavalcante 1987: 22; Jolkesky 2010: 267.</t>
  </si>
  <si>
    <t>sit</t>
  </si>
  <si>
    <t>ɲ {nhy}</t>
  </si>
  <si>
    <t>j {jyh}</t>
  </si>
  <si>
    <t>y {jy}</t>
  </si>
  <si>
    <t>ž {jy}</t>
  </si>
  <si>
    <t>ɲ {nhy}</t>
  </si>
  <si>
    <t>ɲ {nhy}</t>
  </si>
  <si>
    <t>s=ĩ ~ s=ĩ-ɾi {sĩ ~ sĩri}</t>
  </si>
  <si>
    <t>ɲm-ɾ {nhamra}</t>
  </si>
  <si>
    <t>nm-ɾ ~ nm-ɾ {nãmrã ~ nãmr}</t>
  </si>
  <si>
    <t>n {nẽ}</t>
  </si>
  <si>
    <t>Camargo 2015: 115.</t>
  </si>
  <si>
    <t>skin</t>
  </si>
  <si>
    <t>kʌ {ka}</t>
  </si>
  <si>
    <t>ðˈələ {zál}</t>
  </si>
  <si>
    <t>Costa 2015: 278. Polysemy: 'bark / skin'.</t>
  </si>
  <si>
    <t>Jefferson 1989: 236; Stout &amp; Thompson 1974; Nimuendajú 1932: 558. Polysemy: 'bark / skin / breast'.</t>
  </si>
  <si>
    <t>Pries 2008: 35; Sá 1999: 27, 65; Sá 2004: 133, 168. Class C. Polysemy: 'bark / skin / leather / breast'.</t>
  </si>
  <si>
    <t>Grupp 2015: 115; Castro Alves 1999: 47, 60, 62; Castro Alves 2004: 39; Popjes &amp; Popjes 1971: 14. Class C. Polysemy: 'skin / bark'.</t>
  </si>
  <si>
    <t>DEA: 31; Oliveira 2005: 384; Ham et al. 1979: 57; Albuquerque 2011: 73. Polysemy: 'bark / skin / leather / body'.</t>
  </si>
  <si>
    <t>Lachnitt 1987: 30-32; Estevam 2011: 335, 387; Hall et al. 1987: 22; McLeod 1974. Polysemy: 'bark / skin'.</t>
  </si>
  <si>
    <t>Wiesemann 1981: 5; Wiesemann 2011: 16; Jolkesky 2010: 266. Polysemy: 'bark / cortex / skin / leather'.</t>
  </si>
  <si>
    <t>sleep</t>
  </si>
  <si>
    <t>ŋˈõɾõ {ngõr}</t>
  </si>
  <si>
    <t>ŋˈõɾõ</t>
  </si>
  <si>
    <t>ŋɻ {gõr}</t>
  </si>
  <si>
    <t>hõɾ {hõr}</t>
  </si>
  <si>
    <t>ŋˈɾ {gõr}</t>
  </si>
  <si>
    <t>ŋˈɺ {ngõrõ}</t>
  </si>
  <si>
    <t>s=ˈti {sõti}</t>
  </si>
  <si>
    <t>ɲt {nhotõ}</t>
  </si>
  <si>
    <t>nõtõ ~ nõt ~ ntõ {nõtõ ~ nõt ~ ntõ}</t>
  </si>
  <si>
    <t>nˈũlũ {nũl}</t>
  </si>
  <si>
    <t>nˈõɾõ</t>
  </si>
  <si>
    <t>nˈũɹũ {nũr}</t>
  </si>
  <si>
    <t>nũɻ</t>
  </si>
  <si>
    <t>Bardagil-Mas 2018: 53. 108; Dourado 2001: 119; Bardagil-Mas f.n.</t>
  </si>
  <si>
    <t>Cavalcante 1987: 57; Jolkesky 2010: 266.</t>
  </si>
  <si>
    <t>small</t>
  </si>
  <si>
    <t>ŋɾˈi-ɾɛ {ngrire}</t>
  </si>
  <si>
    <t>kʰɾɨy-ɾˈɛ</t>
  </si>
  <si>
    <t>kɾˈiː-ɾe {criire}</t>
  </si>
  <si>
    <t>kɾˈi-ɾɛ ~ kɾˈiː-ɾɛ {crire}</t>
  </si>
  <si>
    <t>kɾˈɨyɨ-ɾˈɛ {kryjyre} #</t>
  </si>
  <si>
    <t>sĩ ~ sˈĩ-ɺɛ {sĩ ~ sĩre}</t>
  </si>
  <si>
    <t>tĩ</t>
  </si>
  <si>
    <t>pʌː {pãã}</t>
  </si>
  <si>
    <t>cɨɾɨ {tsyry}</t>
  </si>
  <si>
    <t>sɾu-ɾe {srurê}</t>
  </si>
  <si>
    <t>čĩ</t>
  </si>
  <si>
    <t>šĩ {sĩ}</t>
  </si>
  <si>
    <t>šĩ</t>
  </si>
  <si>
    <t>DKP: 24; Santos 1997: 10; Guedes 1993: 275.</t>
  </si>
  <si>
    <t>Bardagil-Mas 2018: 19, 22; Dourado 2001: 77, 239; Vasconcelos 2013: 199; Bardagil-Mas et al. 2016; Lapierre et al. 2016. Polysemy: 'small / child'.</t>
  </si>
  <si>
    <t>Alves 2014: 153, 161; Gakran 2016: 129; Jolkesky 2010: 267.</t>
  </si>
  <si>
    <t>kɾˈeː-ɾe {creehre}</t>
  </si>
  <si>
    <t>kʰɹˈɨ-ɺɛ {khryre}</t>
  </si>
  <si>
    <t>ŋɲ {gynh}</t>
  </si>
  <si>
    <t>Pries 2008: 52. Class D.</t>
  </si>
  <si>
    <t>Alves 2014: 152; Bublitz 1994: 11.</t>
  </si>
  <si>
    <t>Herold 1996: 125.</t>
  </si>
  <si>
    <t>kʰɾˈəy-ɾe {cryhjre}</t>
  </si>
  <si>
    <t>Pries 2008: 34. Class C.</t>
  </si>
  <si>
    <t>smoke</t>
  </si>
  <si>
    <t>kũm {kũm}</t>
  </si>
  <si>
    <t>kʰũm</t>
  </si>
  <si>
    <t>kʰõm {cõhm}</t>
  </si>
  <si>
    <t>kʰũm {kũm}</t>
  </si>
  <si>
    <t>kˈũmũ {kũm}</t>
  </si>
  <si>
    <t>kʰˈũmũ {khũmu}</t>
  </si>
  <si>
    <t>kʰˈũwũ</t>
  </si>
  <si>
    <t>sʌy=kˈw {sâikõõ}</t>
  </si>
  <si>
    <t>hu=ɲĩ=ʒɛ ~ ɲĩ=ʒɛ {hunhidzé ~ nhidzé}</t>
  </si>
  <si>
    <t>ɾɔm=nĩ=zɛ ~ sim=da=zɛ ~ smĩ=da=zɛ {romnĩze ~ simdaze ~ smĩdaze}</t>
  </si>
  <si>
    <t>n=yˈɔ {nẽjó}</t>
  </si>
  <si>
    <t>nĩ=yˈa {nĩja}</t>
  </si>
  <si>
    <t>nĩ=ya</t>
  </si>
  <si>
    <t>Miranda 2014: 61. Class C.</t>
  </si>
  <si>
    <t>Pries 2008: 31. Class C.</t>
  </si>
  <si>
    <t>Araújo 2016: 147.</t>
  </si>
  <si>
    <t>DEA: 42; Oliveira 2005: 397.</t>
  </si>
  <si>
    <t>Camargo 2015: 82.</t>
  </si>
  <si>
    <t>Cavalcante 1987: 18; Jolkesky 2010: 267.</t>
  </si>
  <si>
    <t>Herold 1996: 160.</t>
  </si>
  <si>
    <t>Alves 2014: 182.</t>
  </si>
  <si>
    <t>stand</t>
  </si>
  <si>
    <t>ǯa {dja}</t>
  </si>
  <si>
    <t>s=ʌː-ŋ ~ s=ʌ {sããn ~ sã}</t>
  </si>
  <si>
    <t>ʒa {dza}</t>
  </si>
  <si>
    <t>da {da}</t>
  </si>
  <si>
    <t>ɲã {jã}</t>
  </si>
  <si>
    <t>ɸ= / y {fẽ / jẽ}</t>
  </si>
  <si>
    <t>ɲ</t>
  </si>
  <si>
    <t>Dourado 2001: 238; Bardagil-Mas f.n.</t>
  </si>
  <si>
    <t>star</t>
  </si>
  <si>
    <t>kaɲe-tˈi-ɾɛ {kanhêtire}</t>
  </si>
  <si>
    <t>kacˈe</t>
  </si>
  <si>
    <t>kačiː-ɾˈe {caxiire}</t>
  </si>
  <si>
    <t>kačˈe {caxê}</t>
  </si>
  <si>
    <t>kante-ȶˈi {kantêtxi}</t>
  </si>
  <si>
    <t>waːci {watsi}</t>
  </si>
  <si>
    <t>wasi {wasi}</t>
  </si>
  <si>
    <t>klək-θˈãlã ~ klk-θˈãlã {klágzãl ~ klẽgzãl}</t>
  </si>
  <si>
    <t>kɾĩŋ ~ kɾĩɲ</t>
  </si>
  <si>
    <t>kɹĩŋ {krĩg}</t>
  </si>
  <si>
    <t>kɻĩɲ</t>
  </si>
  <si>
    <t>Costa 2015: 58.</t>
  </si>
  <si>
    <t>Salanova 2019; Nimuendajú 1932: 559 (without the diminutive suffix).</t>
  </si>
  <si>
    <t>Miranda 2014: 43.</t>
  </si>
  <si>
    <t>Grupp 2015: 38; Castro Alves 1999: 74. Usually used with a diminutive or an augmentative suffix.</t>
  </si>
  <si>
    <t>Camargo 2010: 57, 82; Camargo 2015: 144.</t>
  </si>
  <si>
    <t>Dourado 2001: 237; Vasconcelos 2013: 181; Lapierre et al. 2016; Bardagil-Mas f.n..</t>
  </si>
  <si>
    <t>Lachnitt 1987: 102; Estevam 2011: 31; Hall et al. 1987: 119; McLeod 1974.</t>
  </si>
  <si>
    <t>Alves 2014: 162; Bublitz 1994: 19; Jolkesky 2010: 266.</t>
  </si>
  <si>
    <t>Cavalcante 1987: 10; Jolkesky 2010: 266.</t>
  </si>
  <si>
    <t>Wiesemann 1981: 53; Wiesemann 2011: 52; Jolkesky 2010: 266.</t>
  </si>
  <si>
    <t>Herold 1996: 128.</t>
  </si>
  <si>
    <t>stone</t>
  </si>
  <si>
    <t>kẽn {kẽn}</t>
  </si>
  <si>
    <t>kʰẽn</t>
  </si>
  <si>
    <t>kʰẽn {quẽn}</t>
  </si>
  <si>
    <t>kˈn {kẽn}</t>
  </si>
  <si>
    <t>kʰˈn {khẽnẽ}</t>
  </si>
  <si>
    <t>kʰˈn</t>
  </si>
  <si>
    <t>kyy ~ kyŋ ~ ky {kjẽẽ ~ kjẽn ~ kjẽ}</t>
  </si>
  <si>
    <t>ʔt {ẽtẽ}</t>
  </si>
  <si>
    <t>ktẽ {ktẽ}</t>
  </si>
  <si>
    <t>kɔðˈɨ {kózy}</t>
  </si>
  <si>
    <t>pɔ</t>
  </si>
  <si>
    <t>pɔ {pó}</t>
  </si>
  <si>
    <t>Costa 2015: 42.</t>
  </si>
  <si>
    <t>Jefferson 1989: 245; Salanova 2001: 27; Nimuendajú 1932: 559.</t>
  </si>
  <si>
    <t>Miranda 2014: 197.</t>
  </si>
  <si>
    <t>Pries 2008: 95; Sá 1999: 46; Sá 1999: 47. Polysemy: 'stone / ridge'.</t>
  </si>
  <si>
    <t>Grupp 2015: 153; Castro Alves 1999: 49; Castro Alves 2004: 42; Popjes &amp; Popjes 1971: 15; Popjes &amp; Popjes 1986: 134. Polysemy: 'stone / hill / mountain'.</t>
  </si>
  <si>
    <t>Araújo 2016: 126.</t>
  </si>
  <si>
    <t>Camargo 2010: 59; Camargo 2015: 150.</t>
  </si>
  <si>
    <t>Cavalcante 1987: 90; Jolkesky 2010: 265.</t>
  </si>
  <si>
    <t>sun</t>
  </si>
  <si>
    <t>mɯt {myt}</t>
  </si>
  <si>
    <t>pɨt</t>
  </si>
  <si>
    <t>pət {pyht}</t>
  </si>
  <si>
    <t>pɨt {pyt}</t>
  </si>
  <si>
    <t>ˈɨɾɨ</t>
  </si>
  <si>
    <t>bətə {bötö}</t>
  </si>
  <si>
    <t>sda=kɾɔ {sdakro}</t>
  </si>
  <si>
    <t>la {la}</t>
  </si>
  <si>
    <t>ʔəɾˈ</t>
  </si>
  <si>
    <t>ɹˈ {rã}</t>
  </si>
  <si>
    <t>ɻ</t>
  </si>
  <si>
    <t>Costa 2015: 37, 98. Polysemy: 'sun / hour'.</t>
  </si>
  <si>
    <t>Stout &amp; Thompson 1974; Nimuendajú 1932: 559. Attested only in the meaning 'hour' in [Jefferson 1989: 164]. Polysemy: 'sun / hour'.</t>
  </si>
  <si>
    <t>Miranda 2014: 125.</t>
  </si>
  <si>
    <t>Grupp 2015: 178; Castro Alves 1999: 25; Castro Alves 2004: 27; Popjes &amp; Popjes 1986: 171.</t>
  </si>
  <si>
    <t>Araújo 2016: 206. Polysemy: 'sun / late'.</t>
  </si>
  <si>
    <t>DEA: 54; Oliveira 2005: 372; Ham et al. 1979: 15; Salanova 2001: 30; Albuquerque 2011: 78. Can also denote the moon.</t>
  </si>
  <si>
    <t>Camargo 2010: 72; Camargo 2015: 75; Santos 1997: 12; Rodrigues &amp; Ferreira-Silva 2011: 605.</t>
  </si>
  <si>
    <t>Dourado 2001: 130; Bardagil-Mas f.n.</t>
  </si>
  <si>
    <t>Krieger &amp; Krieger 1994: 38, 97; Cotrim 2016: 119; Souza 2008: 47, 69; Sousa Filho 2007: 95; Santos 2007: 237. Frequently refers to sunny weather.</t>
  </si>
  <si>
    <t>Wiesemann 1981: 89; Wiesemann 2011: 77; Jolkesky 2010: 266.</t>
  </si>
  <si>
    <t>wʌtˈʌti {wâtâti}</t>
  </si>
  <si>
    <t>btə {btâ}</t>
  </si>
  <si>
    <t>Bardagil-Mas 2018: 19; Vasconcelos 2013: 175. A borrowing from Xavánte.</t>
  </si>
  <si>
    <t>swim</t>
  </si>
  <si>
    <t>ɾe {rê}</t>
  </si>
  <si>
    <t>čwa {xwa}</t>
  </si>
  <si>
    <t>kɾˈ=tˈẽ {krãtẽ}</t>
  </si>
  <si>
    <t>ɺe {rê}</t>
  </si>
  <si>
    <t>ɾe</t>
  </si>
  <si>
    <t>ɾibi / ʒə=ɾibi {ribi / dzöribi}</t>
  </si>
  <si>
    <t>ɾbi / zə=ɾibi ~ zə=ɾbi {rbi / zâri / zâribi ~ zârbi}</t>
  </si>
  <si>
    <t>tũŋnˈũm {tũgnũm}</t>
  </si>
  <si>
    <t>DEA: 21, 22, 59. A number of expressions meaning 'to beat water', 'to explode water', 'to walk by beating water', 'to walk on water', etc.</t>
  </si>
  <si>
    <t>tail</t>
  </si>
  <si>
    <t>ya=mˈɯ {jamy}</t>
  </si>
  <si>
    <t>ya=pˈɨ</t>
  </si>
  <si>
    <t>ya=pˈəː {japyyh}</t>
  </si>
  <si>
    <t>ya=pˈɨ {japy}</t>
  </si>
  <si>
    <t>ɨ</t>
  </si>
  <si>
    <t>mn {mana}</t>
  </si>
  <si>
    <t>mn {mnã}</t>
  </si>
  <si>
    <t>Jefferson 1989: 129; Nimuendajú 1932: 564.</t>
  </si>
  <si>
    <t>Grupp 2015: 74; Castro Alves 2004: 30.</t>
  </si>
  <si>
    <t>DEA: 17; Oliveira 2005: 360; Ham et al. 1979: 18. More specifically 'tail, of the long kind, such as that of an armadillo or a cow'.</t>
  </si>
  <si>
    <t>Santos 1997: 107; Nonato 2014: 127; Nonato f.n. Polysemy: 'tail / penis'. Attested in the latter meaning also in [DKP: 17].</t>
  </si>
  <si>
    <t>Camargo 2010: 58. Polysemy: 'tail / penis / man'.</t>
  </si>
  <si>
    <t>Alves 2014: 146; Gakran 2016: 83; Bublitz 1994: 36; Jolkesky 2010: 267.</t>
  </si>
  <si>
    <t>Cavalcante 1987: 16; Jolkesky 2010: 267.</t>
  </si>
  <si>
    <t>Wiesemann 1981: 68; Wiesemann 2011: 63; Jolkesky 2010: 267.</t>
  </si>
  <si>
    <t>Herold 1996: 134.</t>
  </si>
  <si>
    <t>that</t>
  </si>
  <si>
    <t>wã {wã}</t>
  </si>
  <si>
    <t>a-tˈa</t>
  </si>
  <si>
    <t>ɾet {reht}</t>
  </si>
  <si>
    <t>a-tˈa {ata}</t>
  </si>
  <si>
    <t>mũy / mũ {mũj / mũ}</t>
  </si>
  <si>
    <t>a-tʰˈa {atha}</t>
  </si>
  <si>
    <t>a-ʈʰˈa</t>
  </si>
  <si>
    <t>mʌ-ɾa {mãra}</t>
  </si>
  <si>
    <t>ʔ / ʔ-h {õ / õhõ}</t>
  </si>
  <si>
    <t>kũ-h {kũhã}</t>
  </si>
  <si>
    <t>hã-tˈa {hãta}</t>
  </si>
  <si>
    <t>ʔn</t>
  </si>
  <si>
    <t>ʔn {ẽn}</t>
  </si>
  <si>
    <t>n</t>
  </si>
  <si>
    <t>Costa 2015: 84; Salanova 2019.</t>
  </si>
  <si>
    <t>Miranda 2014: 110.</t>
  </si>
  <si>
    <t>Grupp 2015: 28; Castro Alves 1999: 65; Castro Alves 2004: 85; Popjes &amp; Popjes 1986: 170.</t>
  </si>
  <si>
    <t>Araújo 2016: 43.</t>
  </si>
  <si>
    <t>DKP: 6; DMK; Santos 1997: 61; Nonato 2014: 66. Close to the listener.</t>
  </si>
  <si>
    <t>Camargo 2015: 109. Close to the listener.</t>
  </si>
  <si>
    <t>Jolkesky 2010: 233.</t>
  </si>
  <si>
    <t>Wiesemann 1981: 3; Wiesemann 2011: 161; Jolkesky 2010: 233. Visible to the speaker.</t>
  </si>
  <si>
    <t>nẽt {net}</t>
  </si>
  <si>
    <t>nˈĩ-ɺa {nira}</t>
  </si>
  <si>
    <t>nĩ-ɾˈa ~ ni-ɾˈa</t>
  </si>
  <si>
    <t>ũ-tˈa {ũta}</t>
  </si>
  <si>
    <t>t {tã}</t>
  </si>
  <si>
    <t>Pries 2008: 88; Silva 2011: 113. Distal deixis.</t>
  </si>
  <si>
    <t>DKP: 21; DMK; Santos 1997: 61; Nonato 2014: 81; Guedes 1993: 272. Far from the speaker and the listener.</t>
  </si>
  <si>
    <t>Wiesemann 2011: 161; Jolkesky 2010: 233. Invisible to the speaker. Attested only in compounds in [Wiesemann 1981: 99].</t>
  </si>
  <si>
    <t>this</t>
  </si>
  <si>
    <t>yã {jã}</t>
  </si>
  <si>
    <t>i-tˈa</t>
  </si>
  <si>
    <t>ẽn-tˈaː {ẽhntaa}</t>
  </si>
  <si>
    <t>i-tˈa {ita}</t>
  </si>
  <si>
    <t>i-tˈa ~ ...-ta {ita ~ ta}</t>
  </si>
  <si>
    <t>ža {ja}</t>
  </si>
  <si>
    <t>i-tʰˈa {itha}</t>
  </si>
  <si>
    <t>i-ʈʰˈa</t>
  </si>
  <si>
    <t>pya {pja}</t>
  </si>
  <si>
    <t>ʔ / ʔ-h {ã / ãhã}</t>
  </si>
  <si>
    <t>tə=k / k-h {tâkã / kãhã}</t>
  </si>
  <si>
    <t>ta-ki</t>
  </si>
  <si>
    <t>Pries 2008: 53; Sá 2004: 41; Silva 2011: 113.</t>
  </si>
  <si>
    <t>Grupp 2015: 147; Castro Alves 1999: 65; Castro Alves 2004: 85; Popjes &amp; Popjes 1971: 13; Popjes &amp; Popjes 1986: 170.</t>
  </si>
  <si>
    <t>DEA: 30; Oliveira 2005: 165; Ham 1961: 15; Salanova 2001: 29; Albuquerque 2011: 88.</t>
  </si>
  <si>
    <t>DKP: 9; DMK; Santos 1997: 61; Nonato 2014: 126; Guedes 1993: 265; Nonato f.n. ({ita}). Close to the speaker.</t>
  </si>
  <si>
    <t>Camargo 2015: 109. Close to the speaker.</t>
  </si>
  <si>
    <t>Dourado 2001: 47.</t>
  </si>
  <si>
    <t>Lachnitt 1987: 14; Estevam 2011: 47; Hall et al. 1987: 12; McLeod 1974.</t>
  </si>
  <si>
    <t>Alves 2014: 175; Gakran 2016: 107; Jolkesky 2010: 233.</t>
  </si>
  <si>
    <t>Jolkesky 2010: 233. Stress position is unknown.</t>
  </si>
  <si>
    <t>Wiesemann 1981: 98; Wiesemann 2011: 161; Jolkesky 2010: 233.</t>
  </si>
  <si>
    <t>Herold 1996: 157, 161.</t>
  </si>
  <si>
    <t>ya {ja}</t>
  </si>
  <si>
    <t>thou</t>
  </si>
  <si>
    <t>ga {ga}</t>
  </si>
  <si>
    <t>ka</t>
  </si>
  <si>
    <t>ka {ca}</t>
  </si>
  <si>
    <t>ka {ka}</t>
  </si>
  <si>
    <t>ka / ka- {ka / ka-}</t>
  </si>
  <si>
    <t>ʔa-h {a hã}</t>
  </si>
  <si>
    <t>ka ~ to=ka {ka ~ tôka}</t>
  </si>
  <si>
    <t>a {a}</t>
  </si>
  <si>
    <t>ʔ</t>
  </si>
  <si>
    <t>ʔ {ã}</t>
  </si>
  <si>
    <t></t>
  </si>
  <si>
    <t>Pries 2008: 13; Sá 1999: 60; Sá 2004: 68; Silva 2011: 111. Pronoun (agentive case).</t>
  </si>
  <si>
    <t>Grupp 2015: 29; Castro Alves 1999: 23, 32; Castro Alves 2004: 80; Popjes &amp; Popjes 1971: 8; Popjes &amp; Popjes 1986: 132. Pronoun (agentive case).</t>
  </si>
  <si>
    <t>Araújo 2016: 105. Pronoun (agentive case).</t>
  </si>
  <si>
    <t>DEA: 31; Oliveira 2005: 159; Ham 1961: 15; Ham et al. 1979: 25; Albuquerque 2011: 85. Pronoun (agentive case).</t>
  </si>
  <si>
    <t>DKP: 10; DMK; Santos 1997: 45; Nonato 2014: 13; Guedes 1993: 113; Nonato f.n. Pronoun (agentive case).</t>
  </si>
  <si>
    <t>Camargo 2015: 91. Pronoun (agentive case).</t>
  </si>
  <si>
    <t>Lachnitt 1987: 13, 14; Estevam 2011: 42; McLeod 1974.</t>
  </si>
  <si>
    <t>Gakran 2016: 74; Urban 1985: 167; Jolkesky 2010: 265. Pronoun.</t>
  </si>
  <si>
    <t>Wiesemann 1981: 1; Wiesemann 2011: 160; Jolkesky 2010: 265.</t>
  </si>
  <si>
    <t>a- {a}</t>
  </si>
  <si>
    <t>a-</t>
  </si>
  <si>
    <t>aː- {aa-}</t>
  </si>
  <si>
    <t>a- {a-}</t>
  </si>
  <si>
    <t>a- ~ ha- {a- ~ ha-}</t>
  </si>
  <si>
    <t>ʔay- {ai-}</t>
  </si>
  <si>
    <t>ay- {ai-}</t>
  </si>
  <si>
    <t>mã ~ mã-hˈa {mã ~ mãha}</t>
  </si>
  <si>
    <t>Araújo 2016: 19. Absolutive/accusative.</t>
  </si>
  <si>
    <t>DEA: 17; Oliveira 2005: 180; Ham 1961: 25; Ham et al. 1979: 17; Albuquerque 2011: 87. Absolutive/accusative.</t>
  </si>
  <si>
    <t>DKP: 4; Santos 1997: 45; Nonato 2014: 13; Guedes 1993: 118. Absolutive/accusative.</t>
  </si>
  <si>
    <t>Camargo 2015: 98. Absolutive/accusative.</t>
  </si>
  <si>
    <t>Krieger &amp; Krieger 1994: 1; Cotrim 2016: 96; Souza 2008: 40; Sousa Filho 2007: 123; Santos 2007: 244. Person index.</t>
  </si>
  <si>
    <t>Gakran 2016: 176; Urban 1985: 167. Nominative clitic.</t>
  </si>
  <si>
    <t>tongue</t>
  </si>
  <si>
    <t>ɲõtˈɔ {nhõto}</t>
  </si>
  <si>
    <t>yɔptˈɔ</t>
  </si>
  <si>
    <t>yõʔtˈo {jõhʼto}</t>
  </si>
  <si>
    <t>yʔtˈɔ {jõhto}</t>
  </si>
  <si>
    <t>yõtˈɔ {jõto}</t>
  </si>
  <si>
    <t>ɲʔtˈɔ {nhõhto}</t>
  </si>
  <si>
    <t>ɲõʈʰˈɔ</t>
  </si>
  <si>
    <t>s=tˈɔ {sõto}</t>
  </si>
  <si>
    <t>ɲytɔ ~ ɲttɔ {nhoito ~ nhotto}</t>
  </si>
  <si>
    <t>nõytɔ {nõito}</t>
  </si>
  <si>
    <t>nũnˈã {nũnã}</t>
  </si>
  <si>
    <t>nõnˈ</t>
  </si>
  <si>
    <t>nũnˈ {nũnẽ}</t>
  </si>
  <si>
    <t>nũn</t>
  </si>
  <si>
    <t>Costa 2015: 140.</t>
  </si>
  <si>
    <t>Jefferson 1989: 237; Nimuendajú 1932: 558.</t>
  </si>
  <si>
    <t>Miranda 2014: 108.</t>
  </si>
  <si>
    <t>Pries 2008: 70; Sá 1999: 72; Sá 2004: 85.</t>
  </si>
  <si>
    <t>Araújo 2016: 78.</t>
  </si>
  <si>
    <t>DEA: 58; Oliveira 2005: 400; Ham et al. 1979: 56.</t>
  </si>
  <si>
    <t>Camargo 2010: 69; Camargo 2015: 72.</t>
  </si>
  <si>
    <t>Dourado 2001: 100; Vasconcelos 2013: 194.</t>
  </si>
  <si>
    <t>Alves 2014: 170; Bublitz 1994: 9; Jolkesky 2010: 266.</t>
  </si>
  <si>
    <t>Wiesemann 1981: 76; Wiesemann 2011: 68; Jolkesky 2010: 266. Polysemy: 'tongue / speech / word'.</t>
  </si>
  <si>
    <t>tooth</t>
  </si>
  <si>
    <t>ǯwa {djwa}</t>
  </si>
  <si>
    <t>cwa</t>
  </si>
  <si>
    <t>čwaː {xwaa}</t>
  </si>
  <si>
    <t>twa {twa}</t>
  </si>
  <si>
    <t>tʷa</t>
  </si>
  <si>
    <t>swa ~ sˈoa {sua ~ sôa}</t>
  </si>
  <si>
    <t>ʔwa {ʼwa}</t>
  </si>
  <si>
    <t>kwa {kwa}</t>
  </si>
  <si>
    <t>y</t>
  </si>
  <si>
    <t>y {jã}</t>
  </si>
  <si>
    <t>ɲ</t>
  </si>
  <si>
    <t>Costa 2015: 141, 142.</t>
  </si>
  <si>
    <t>Jefferson 1989: 167, 238; Salanova 2001: 18; Stout &amp; Thompson 1974; Nimuendajú 1932: 558.</t>
  </si>
  <si>
    <t>Miranda 2014: 79.</t>
  </si>
  <si>
    <t>Pries 2008: 99, 100; Sá 1999: 75; Sá 2004: 166, 167.</t>
  </si>
  <si>
    <t>Grupp 2015: 199, 205; Castro Alves 1999: 24; Castro Alves 2004: 173; Popjes &amp; Popjes 1971: 17.</t>
  </si>
  <si>
    <t>Araújo 2016: 243, 252. Polysemy: 'tooth / sharpened point / the point of an arrow'.</t>
  </si>
  <si>
    <t>DEA: 25, 73; Oliveira 2005: 414; Ham et al. 1979: 54; Salanova 2001: 29; Albuquerque 2011: 41. Polysemy: 'tooth / sharp'.</t>
  </si>
  <si>
    <t>Camargo 2010: 70; Camargo 2015: 77; Rodrigues &amp; Ferreira-Silva 2011: 604.</t>
  </si>
  <si>
    <t>Bardagil-Mas 2018: 24; Dourado 2001: 190, 235; Vasconcelos 2013: 212; Bardagil-Mas f.n.</t>
  </si>
  <si>
    <t>Alves 2014: 153; Gakran 2016: 80; Bublitz 1994: 10, 11; Jolkesky 2010: 265. Polysemy: 'tooth / beak'.</t>
  </si>
  <si>
    <t>Wiesemann 1981: 21; Wiesemann 2011: 28; Jolkesky 2010: 265.</t>
  </si>
  <si>
    <t>tree</t>
  </si>
  <si>
    <t>pẽ {pẽh}</t>
  </si>
  <si>
    <t>pɜɻ {pàr}</t>
  </si>
  <si>
    <t>pʌɾ {pàr}</t>
  </si>
  <si>
    <t>hwĩ {hwĩ}</t>
  </si>
  <si>
    <t>hʷĩ</t>
  </si>
  <si>
    <t>pʌɾˈi {pâri}</t>
  </si>
  <si>
    <t>wede {wede}</t>
  </si>
  <si>
    <t>wde {wdê}</t>
  </si>
  <si>
    <t>kɔ {kó}</t>
  </si>
  <si>
    <t>Camargo 2010: 75; Camargo 2015: 79; Rodrigues &amp; Ferreira-Silva 2011: 605 (glossed as 'firewood').</t>
  </si>
  <si>
    <t>Grupp 2015: 124, 173; Castro Alves 1999: 37; Castro Alves 2004: 93; Popjes &amp; Popjes 1971: 15; Popjes &amp; Popjes 1986: 130. Polysemy: 'tree / wood.</t>
  </si>
  <si>
    <t>two</t>
  </si>
  <si>
    <t>amˈẽ {amẽ}</t>
  </si>
  <si>
    <t>ay-kɾˈut {ajkrut}</t>
  </si>
  <si>
    <t>piya=kʰɾˈut</t>
  </si>
  <si>
    <t>a=s=kɾˈot ~ a=s=kɾˈət {axcroht ~ axcryht}</t>
  </si>
  <si>
    <t>a=y=kʰɾˈut {ajkrut}</t>
  </si>
  <si>
    <t>ay=kɾˈutu {aikrut}</t>
  </si>
  <si>
    <t>ač=kɾˈutu {axkrut}</t>
  </si>
  <si>
    <t>ay=kʰɹˈuɾu {ajkhruru}</t>
  </si>
  <si>
    <t>ay=kʰχˈuɾu</t>
  </si>
  <si>
    <t>pɨti-ɾˈa {pytira}</t>
  </si>
  <si>
    <t>mpaɾan ~ wapaɾan {maparane ~ waparane}</t>
  </si>
  <si>
    <t>pɔnkwanẽ {ponkwanẽ}</t>
  </si>
  <si>
    <t>ʔəɾŋ=ɾˈe ~ ʔəɾŋ=ɾˈi</t>
  </si>
  <si>
    <t>Costa 2015: 121; Salanova 2019.</t>
  </si>
  <si>
    <t>Salanova 2019; Nimuendajú 1932: 566.</t>
  </si>
  <si>
    <t>Araújo 2016: 22.</t>
  </si>
  <si>
    <t>Camargo 2015: 144, 145.</t>
  </si>
  <si>
    <t>Bardagil-Mas 2018: 31, 54; Dourado 2001: 51; Vasconcelos 2013: 199.</t>
  </si>
  <si>
    <t>Lachnitt 1987: 37; Estevam 2011: 345; Hall et al. 1987: 44; McLeod 1974.</t>
  </si>
  <si>
    <t>dos {dox}</t>
  </si>
  <si>
    <t>amč-kɾˈutu {amẽxkrut}</t>
  </si>
  <si>
    <t>tˈois {tôis}</t>
  </si>
  <si>
    <t>walk(go)</t>
  </si>
  <si>
    <t>kwɨ {kuy}</t>
  </si>
  <si>
    <t>m {mo}</t>
  </si>
  <si>
    <t>tĩ {tĩ}</t>
  </si>
  <si>
    <t>Herold 1996: 136.</t>
  </si>
  <si>
    <t>mõ {mõ} #</t>
  </si>
  <si>
    <t>warm</t>
  </si>
  <si>
    <t>ka=ŋɾˈɔ {kangro}</t>
  </si>
  <si>
    <t>ka=kɾˈɔ</t>
  </si>
  <si>
    <t>ka=kɾˈo {cacro}</t>
  </si>
  <si>
    <t>ka=kɾˈɔ {cacro}</t>
  </si>
  <si>
    <t>ka=kɾˈɔ-tˈi {kakroti}</t>
  </si>
  <si>
    <t>waː=ʔɾɔ {waʼro}</t>
  </si>
  <si>
    <t>wa=kɾɔ {wakro}</t>
  </si>
  <si>
    <t>l {lõ}</t>
  </si>
  <si>
    <t>ʔəɾˈ</t>
  </si>
  <si>
    <t>ɤɹˈɤ {ry}</t>
  </si>
  <si>
    <t>ɻã</t>
  </si>
  <si>
    <t>Jefferson 1989: 150; Reis Silva 2003: 33.</t>
  </si>
  <si>
    <t>Pries 2008: 13; Sá 2004: 115. Class A.</t>
  </si>
  <si>
    <t>Camargo 2010: 46. In [Camargo 2010: 119, 159] this word is translated as 'to feel hot'.</t>
  </si>
  <si>
    <t>Bardagil-Mas 2018: 113; Dourado 2001: 36, 126; Vasconcelos 2013: 169; Lapierre et al. 2016; Bardagil-Mas f.n. Glossed as 'hot' in the sources.</t>
  </si>
  <si>
    <t>Alves 2014: 168; Gakran 2016: 57; Bublitz 1994: 44; Jolkesky 2010: 267.</t>
  </si>
  <si>
    <t>water</t>
  </si>
  <si>
    <t>ŋo {ngô}</t>
  </si>
  <si>
    <t>ku {cu}</t>
  </si>
  <si>
    <t>ko {kô}</t>
  </si>
  <si>
    <t>go / goč- {gô / gôx-}</t>
  </si>
  <si>
    <t>ʔuy {ui}</t>
  </si>
  <si>
    <t>kəy {kâi}</t>
  </si>
  <si>
    <t>Costa 2015: 55.</t>
  </si>
  <si>
    <t>Jefferson 1989: 246; Reis Silva 2003: 47; Nimuendajú 1932: 560. Polysemy: 'water / river'.</t>
  </si>
  <si>
    <t>Miranda 2014: 173.</t>
  </si>
  <si>
    <t>Pries 2008: 23; Sá 1999: 29; Silva 2011: 46; Silva 2012: 236.</t>
  </si>
  <si>
    <t>Grupp 2015: 39; Castro Alves 1999: 22; Castro Alves 2004: 26; Popjes &amp; Popjes 1971: 8.</t>
  </si>
  <si>
    <t>Araújo 2016: 127.</t>
  </si>
  <si>
    <t>DEA: 21; Oliveira 2005: 377; Ham 1961: 27; Ham et al. 1979: 53; Salanova 2001: 29; Albuquerque 2011: 71, 76. Polysemy: 'water / body of water'.</t>
  </si>
  <si>
    <t>DKP: 20; DMK; Santos 1997: 31, 43; Nonato 2014: 141; Guedes 1993: 273; Nonato f.n. Polysemy: 'water / river'.</t>
  </si>
  <si>
    <t>Camargo 2010: 57; Camargo 2015: 79, 144.</t>
  </si>
  <si>
    <t>Bardagil-Mas 2018: 26; Dourado 2001: 147; Vasconcelos 2013: 196; Bardagil-Mas et al. 2016; Lapierre et al. 2016; Bardagil-Mas f.n.</t>
  </si>
  <si>
    <t>Alves 2014: 151; Gakran 2016: 112; Jolkesky 2010: 265. Polysemy: 'water / river' [Gakran 2016: 110].</t>
  </si>
  <si>
    <t>we</t>
  </si>
  <si>
    <t>gu {gu}</t>
  </si>
  <si>
    <t>ku</t>
  </si>
  <si>
    <t>ko-mẽ {coh me}</t>
  </si>
  <si>
    <t>ku ~ ku-mˈẽ {ku ~ kumẽ}</t>
  </si>
  <si>
    <t>wa-nɾĩ-h {wa norĩ hã}</t>
  </si>
  <si>
    <t>wa-nõɾĩ {wanõrĩ}</t>
  </si>
  <si>
    <t>ãŋ {ãg}</t>
  </si>
  <si>
    <t>ʔŋ</t>
  </si>
  <si>
    <t>ʔŋ {ẽg}</t>
  </si>
  <si>
    <t>ɲ</t>
  </si>
  <si>
    <t>Camargo 2015: 91. Inclusive dual. Pronoun (agentive case).</t>
  </si>
  <si>
    <t>Alves 2014: 143, 169; Gakran 2016: 74; Urban 1985: 167; Jolkesky 2010: 266. Pronoun.</t>
  </si>
  <si>
    <t>Cavalcante 1987: 25; Jolkesky 2010: 266.</t>
  </si>
  <si>
    <t>Wiesemann 1981: 2; Wiesemann 2011: 160; Jolkesky 2010: 266.</t>
  </si>
  <si>
    <t>Herold 1996: 61, 128.</t>
  </si>
  <si>
    <t>mẽ=ba / ba-mẽ {mẽ ba / ba mẽ}</t>
  </si>
  <si>
    <t>ba-mɛ {ba me}</t>
  </si>
  <si>
    <t>wa-...-mẽ</t>
  </si>
  <si>
    <t>wa-mẽ {wa me}</t>
  </si>
  <si>
    <t>wa-m {wa me}</t>
  </si>
  <si>
    <t>wˈa-yi {waji}</t>
  </si>
  <si>
    <t>ay=wˈa / wa-y</t>
  </si>
  <si>
    <t>ɾa- {ra-}</t>
  </si>
  <si>
    <t>wa- {wa-}</t>
  </si>
  <si>
    <t>nã {nã}</t>
  </si>
  <si>
    <t>Araújo 2016: 165. Inclusive index.</t>
  </si>
  <si>
    <t>Lachnitt 1987: 96; Estevam 2011: 149, 209; Hall et al. 1987: 268. Person index.</t>
  </si>
  <si>
    <t>Alves 2014: 169; Urban 1985: 167. Nominative clitic.</t>
  </si>
  <si>
    <t>gu=ba- {gu ba-}</t>
  </si>
  <si>
    <t>pa- / paʔ-</t>
  </si>
  <si>
    <t>paʔ- {paʼ}</t>
  </si>
  <si>
    <t>paʔ- {pah-}</t>
  </si>
  <si>
    <t>k=wa- {kwa-}</t>
  </si>
  <si>
    <t>ko=wa-</t>
  </si>
  <si>
    <t>nẽ- {nẽ-}</t>
  </si>
  <si>
    <t>Costa 2015: 78. Exclusive. Absolutive/accusative.</t>
  </si>
  <si>
    <t>Pries 2008: 89. Inclusive. Absolutive/accusative.</t>
  </si>
  <si>
    <t>Araújo 2016: 144. Exclusive. Pronoun (agentive case).</t>
  </si>
  <si>
    <t>Camargo 2015: 91. Inclusive. Absolutive/accusative.</t>
  </si>
  <si>
    <t>mẽ=i- {mẽ i-}</t>
  </si>
  <si>
    <t>mɛ=i- {me i-}</t>
  </si>
  <si>
    <t>mẽ=...=i-</t>
  </si>
  <si>
    <t>mẽ=ẽy= {me ẽhj-}</t>
  </si>
  <si>
    <t>m=i- {me i-}</t>
  </si>
  <si>
    <t>wa-mẽ {wa mẽ}</t>
  </si>
  <si>
    <t>ay=i- ~ i-...-ˈayi {aji- ~ i-...-aji}</t>
  </si>
  <si>
    <t>i- / aǯ=i-</t>
  </si>
  <si>
    <t>Araújo 2016: 38. Inclusive. Nominative.</t>
  </si>
  <si>
    <t>DKP: 25; Santos 1997: 45; Nonato 2014: 76. Exclusive. Absolutive/accusative.</t>
  </si>
  <si>
    <t>Camargo 2015: 98. Exclusive. Absolutive/accusative.</t>
  </si>
  <si>
    <t>mẽ=i- {mẽ i}</t>
  </si>
  <si>
    <t>Araújo 2016: 162. Absolutive/accusative.</t>
  </si>
  <si>
    <t>what</t>
  </si>
  <si>
    <t>mɤy {mỳj}</t>
  </si>
  <si>
    <t>a=mpˈɔ</t>
  </si>
  <si>
    <t>ẽmpˈoː {ẽhmpoo}</t>
  </si>
  <si>
    <t>a=mpˈɔ {ampo}</t>
  </si>
  <si>
    <t>wɘtˈɘ {wâtâ}</t>
  </si>
  <si>
    <t>wətˈʌt</t>
  </si>
  <si>
    <t>pyʌŋ {pjãn}</t>
  </si>
  <si>
    <t>ʔe=tihay {e tihai}</t>
  </si>
  <si>
    <t>tahay {tahaĩ}</t>
  </si>
  <si>
    <t>Costa 2015: 95, 284.</t>
  </si>
  <si>
    <t>Miranda 2014: 114.</t>
  </si>
  <si>
    <t>Pries 2008: 50; Silva 2011: 118. Polysemy: 'what / something'.</t>
  </si>
  <si>
    <t>Grupp 2015: 25; Castro Alves 1999: 60; Castro Alves 2004: 39; Popjes &amp; Popjes 1986: 154, 176. Polysemy: 'what / something'.</t>
  </si>
  <si>
    <t>Araújo 2016: 166. Polysemy: 'what / something'.</t>
  </si>
  <si>
    <t>Camargo 2015: 179.</t>
  </si>
  <si>
    <t>Krieger &amp; Krieger 1994: 47; Cotrim 2016: 108; Sousa Filho 2007: 98. Female speech.</t>
  </si>
  <si>
    <t>Gakran 2016: 122; Jolkesky 2010: 267.</t>
  </si>
  <si>
    <t>Wiesemann 1981: 70; Wiesemann 2011: 64; Jolkesky 2010: 267.</t>
  </si>
  <si>
    <t>Herold 1996: 58, 162.</t>
  </si>
  <si>
    <t>ʔe=mɾĩ {e marĩ}</t>
  </si>
  <si>
    <t>mɾĩ {mãrĩ}</t>
  </si>
  <si>
    <t>Krieger &amp; Krieger 1994: 26; Cotrim 2016: 108; Sousa Filho 2007: 98; Mattos 1973. Male speech.</t>
  </si>
  <si>
    <t>white</t>
  </si>
  <si>
    <t>ya=kˈa {jaka}</t>
  </si>
  <si>
    <t>ya=kˈa</t>
  </si>
  <si>
    <t>ya=kˈaː {jacaa}</t>
  </si>
  <si>
    <t>ya=kʰˈa {jaka}</t>
  </si>
  <si>
    <t>ya=kˈa-ɾɛ ~ ya=kˈa-ti {jakare ~ jakati}</t>
  </si>
  <si>
    <t>ya=kˈa ~ yaʔ=kˈa {jaka ~ jahka}</t>
  </si>
  <si>
    <t>ya=kʰˈa</t>
  </si>
  <si>
    <t>ʔa {a}</t>
  </si>
  <si>
    <t>ɾ {rã}</t>
  </si>
  <si>
    <t>ku=plˈi {kupli}</t>
  </si>
  <si>
    <t>ku=pɾˈi</t>
  </si>
  <si>
    <t>ku=pɾˈi {kupri}</t>
  </si>
  <si>
    <t>ku=pɾi</t>
  </si>
  <si>
    <t>Pries 2008: 57; Sá 2004: 139. Polysemy: 'white / pale / clean'.</t>
  </si>
  <si>
    <t>Grupp 2015: 64; Castro Alves 2004: 59; Popjes &amp; Popjes 1986: 150, 186</t>
  </si>
  <si>
    <t>Araújo 2016: 55, 92. Polysemy: 'white / light color'.</t>
  </si>
  <si>
    <t>DEA: 23, 30; Oliveira 2005: 383; Ham 1961: 27; Ham et al. 1979: 36; Albuquerque 2011: 83.</t>
  </si>
  <si>
    <t>Camargo 2010: 47; Rodrigues &amp; Ferreira-Silva 2011: 605.</t>
  </si>
  <si>
    <t>Dourado 2001: 36; Vasconcelos 2013: 186.</t>
  </si>
  <si>
    <t>Alves 2014: 166; Gakran 2016: 253; Bublitz 1994: 9; Jolkesky 2010: 266.</t>
  </si>
  <si>
    <t>Cavalcante 1987: 9; Jolkesky 2010: 266.</t>
  </si>
  <si>
    <t>Herold 1996: 134. Polysemy: 'white / milk'.</t>
  </si>
  <si>
    <t>who</t>
  </si>
  <si>
    <t>ɲũm {nhũm}</t>
  </si>
  <si>
    <t>ɲm {nhym}</t>
  </si>
  <si>
    <t>ɲũm</t>
  </si>
  <si>
    <t>yõm {jõhm}</t>
  </si>
  <si>
    <t>žũm {jũm}</t>
  </si>
  <si>
    <t>wa=ʔˈ ~ wa=ʔˈ-y ~ wa=ʔˈ-ɲ / mɛ=ʔˈ / mɛ=ʔˈ-ɲ {wahõ ~ wahõj ~ wahõnh / mẽhõ ~ mẽhõnh}</t>
  </si>
  <si>
    <t>ɲˈũmũ {nhumu}</t>
  </si>
  <si>
    <t>pɾ {prẽ}</t>
  </si>
  <si>
    <t>ʔe=ʔwa-h {e ʼwa hã}</t>
  </si>
  <si>
    <t>nõ=kwa {nõkwa}</t>
  </si>
  <si>
    <t>ũ {ũ}</t>
  </si>
  <si>
    <t>ʔõ</t>
  </si>
  <si>
    <t>ʔũ {ũ}</t>
  </si>
  <si>
    <t>Costa 2015: 93, 282.</t>
  </si>
  <si>
    <t>Miranda 2014: 113.</t>
  </si>
  <si>
    <t>Pries 2008: 83; Sá 2004: 68; Silva 2011: 118. Polysemy: 'who / someone' [Silva 2011: 115].</t>
  </si>
  <si>
    <t>Grupp 2015: 150; Castro Alves 2004: 80; Popjes &amp; Popjes 1986: 154, 176. Polysemy: 'who / someone / person' [Castro Alves 2004: 25, 80].</t>
  </si>
  <si>
    <t>Araújo 2016: 100. Polysemy: 'who / someone'.</t>
  </si>
  <si>
    <t>Bardagil-Mas 2018: 53; Dourado 2001: 127.</t>
  </si>
  <si>
    <t>Krieger &amp; Krieger 1994: 29, 93; Cotrim 2016: 140, 215; Sousa Filho 2007: 134, 137; Santos 2007: 240; Mattos 1973.</t>
  </si>
  <si>
    <t>Cavalcante 1987: 9.</t>
  </si>
  <si>
    <t>Wiesemann 1981: 107; Wiesemann 2011: 91; Jolkesky 2010: 267. Polysemy: 'who / someone'.</t>
  </si>
  <si>
    <t>woman</t>
  </si>
  <si>
    <t>mẽ=nˈi-ʔõ {mẽni ʼõ}</t>
  </si>
  <si>
    <t>mẽ=ʔõ=ni {mẽʼõ ni}</t>
  </si>
  <si>
    <t>kahˈɐy</t>
  </si>
  <si>
    <t>kahˈy {cahyj}</t>
  </si>
  <si>
    <t>kahˈɜy {cahãj}</t>
  </si>
  <si>
    <t>wɨ-ɾˈɛ-y</t>
  </si>
  <si>
    <t>piʔy {piʼõi}</t>
  </si>
  <si>
    <t>pikõy {pikõi}</t>
  </si>
  <si>
    <t>tə {tá}</t>
  </si>
  <si>
    <t>t=tˈə</t>
  </si>
  <si>
    <t>ʔũd=tɤ=tˈʌ {ũn tytá}</t>
  </si>
  <si>
    <t>tə-tə</t>
  </si>
  <si>
    <t>DEA: 56; Oliveira 2005: 376; Ham et al. 1979: 56; Salanova 2001: 29; Albuquerque 2011: 73. Polysemy: 'woman / pelvis'.</t>
  </si>
  <si>
    <t>Camargo 2015: 87.</t>
  </si>
  <si>
    <t>Lachnitt 1987: 53; Estevam 2011: 51, 141; Hall et al. 1987: 79; McLeod 1974. Polysemy: 'woman / female / niece'.</t>
  </si>
  <si>
    <t>Krieger &amp; Krieger 1994: 31, 87; Cotrim 2016: 71, 106; Sousa Filho 2007: 94, 176; Santos 2007: 240; Mattos 1973; Ehrenreich 1895: 153.</t>
  </si>
  <si>
    <t>Alves 2014: 174; Bublitz 1994: 7; Gakran 2016: 272; Urban 1985: 178; Jolkesky 2010: 267.</t>
  </si>
  <si>
    <t>kuɲˈũn ~ kuɲˈũɲ ~ kuɲˈn {kunhũn ~ kunhũnh ~ kunhõn}</t>
  </si>
  <si>
    <t>yellow</t>
  </si>
  <si>
    <t>tatˈap ~ tatˈap-ɾe {tatap ~ tatapre}</t>
  </si>
  <si>
    <t>tatˈap {tatap}</t>
  </si>
  <si>
    <t>aytˈʌ {aità}</t>
  </si>
  <si>
    <t>ɾʌɾˈʌɾʌ {ràràr}</t>
  </si>
  <si>
    <t>sikɔpakyˈʌ {sikopakiã}</t>
  </si>
  <si>
    <t>ʔuʒɛy {udzéi}</t>
  </si>
  <si>
    <t>ptɛ {pte}</t>
  </si>
  <si>
    <t>mɛɾɛoɾˈo {mãréro}</t>
  </si>
  <si>
    <t>maɻɛɻŭ</t>
  </si>
  <si>
    <t>Salanova 2019. Ranges from green to yellow.</t>
  </si>
  <si>
    <t>Salanova 2019; Nimuendajú 1932: 566. Ranges from green to yellow.</t>
  </si>
  <si>
    <t>Grupp 2015: 127. Class C. Ranges from orange to yellow.</t>
  </si>
  <si>
    <t>Araújo 2016: 25. Polysemy: 'yellow / palid'.</t>
  </si>
  <si>
    <t>DEA: 68; Oliveira 2005: 407; Ham et al. 1979: 36; Albuquerque 2011: 69.</t>
  </si>
  <si>
    <t>Camargo 2010: 60, 64, 95, 99. Ranges from blue to yellow.</t>
  </si>
  <si>
    <t>Dourado 2001: 36.</t>
  </si>
  <si>
    <t>Hall et al. 1987: 43; McLeod 1974. Ranges from yellow through green to blue.</t>
  </si>
  <si>
    <t>Jolkesky 2010: 106, 267. Ranges from red to yellow.</t>
  </si>
  <si>
    <t>titˈiti-ɾˈɛ ~ tɛtˈɛtɛ-ɾˈɛ {tititire ~ tetetere}</t>
  </si>
  <si>
    <t>ɺɜɺˈɜɺɜ {rárárá}</t>
  </si>
  <si>
    <t>Araújo 2016: 227, 228. Ranges from yellow through creme color to light gray.</t>
  </si>
  <si>
    <t>DKP: 22; DMK. Of fruits.</t>
  </si>
  <si>
    <t>Vasconcelos 2013: 178, 180. Polysemy: 'red painting / yellow'.</t>
  </si>
  <si>
    <t>far</t>
  </si>
  <si>
    <t>ɔ=ɾˈĩna {orĩna}</t>
  </si>
  <si>
    <t>ɔ=nˈiya {onija}</t>
  </si>
  <si>
    <t>aw=ɾˈɨ</t>
  </si>
  <si>
    <t>ampˈɨʔ-m {ampyʼmy} #</t>
  </si>
  <si>
    <t>am=pˈɘ-mɜ ~ am=pɘ-ˈa-mɜ ~ am=p-ˈa-mɜ {ampỳ mã ~ ampỳa mã ~ ampa mã}</t>
  </si>
  <si>
    <t>ʌw=ɾˈɨ-m {àwrymã}</t>
  </si>
  <si>
    <t>aw=ɾˈɨ {awry}</t>
  </si>
  <si>
    <t>mũ-hˈayi ~ mũ-tˈayi {muhaji ~ mutaji}</t>
  </si>
  <si>
    <t>nĩ-hˈay / nĩ-ɾˈa</t>
  </si>
  <si>
    <t>puː-ahˈʌ {puuahã}</t>
  </si>
  <si>
    <t>ɾɔm=hə {romhö}</t>
  </si>
  <si>
    <t>ɾɔm=hə {romhâ}</t>
  </si>
  <si>
    <t>kuvˈɔlɔ {kuvól}</t>
  </si>
  <si>
    <t>kuwˈaɾa</t>
  </si>
  <si>
    <t>kuwˈaɾa {kuvar}</t>
  </si>
  <si>
    <t>kuvaɻ</t>
  </si>
  <si>
    <t>Miranda 2014: 65.</t>
  </si>
  <si>
    <t>Araújo 2016: 46.</t>
  </si>
  <si>
    <t>Alves 2014: 166; Gakran 2016: 204; Jolkesky 2010: 245.</t>
  </si>
  <si>
    <t>Jolkesky 2010: 245.</t>
  </si>
  <si>
    <t>h=ũwa=pˈe {hũwapê}</t>
  </si>
  <si>
    <t>yutˈʌ {jutã}</t>
  </si>
  <si>
    <t>Grupp 2015: 101.</t>
  </si>
  <si>
    <t>Dourado 2001: 83; Vasconcelos 2013: 186.</t>
  </si>
  <si>
    <t>Alves 2014: 165.</t>
  </si>
  <si>
    <t>pˈɔ-ɾĩ {po ri}</t>
  </si>
  <si>
    <t>n-ke-mˈ ~ n-ke-m-ɲˈã {nẽgke mõ ~ nẽkemõ ~ nẽ ke mõ nhã} #</t>
  </si>
  <si>
    <t>Grupp 2015: 174.</t>
  </si>
  <si>
    <t>Alves 2014: 152, 165, 169; Gakran 2016: 271.</t>
  </si>
  <si>
    <t>hãkɛy-mˈ {hãkénhmõ} #</t>
  </si>
  <si>
    <t>Alves 2014: 152.</t>
  </si>
  <si>
    <t>han-mˈ ~ hãn-mˈ {han m ~ hãn m} #</t>
  </si>
  <si>
    <t>Alves 2014: 152, 165.</t>
  </si>
  <si>
    <t>heavy</t>
  </si>
  <si>
    <t>pɯtˈĩ {pytĩ}</t>
  </si>
  <si>
    <t>pɨtˈĩ</t>
  </si>
  <si>
    <t>pətˈẽː {pyhtẽeh}</t>
  </si>
  <si>
    <t>pɨtˈĩ {pytĩ}</t>
  </si>
  <si>
    <t>putˈĩ-tˈi {putĩti}</t>
  </si>
  <si>
    <t>wɨtʰˈĩ {wythĩ}</t>
  </si>
  <si>
    <t>s=utˈĩ {sutĩ}</t>
  </si>
  <si>
    <t>piɾe {pire}</t>
  </si>
  <si>
    <t>pɾe {prê}</t>
  </si>
  <si>
    <t>kuðˈɨ {kuzy}</t>
  </si>
  <si>
    <t>kuɸˈɨ {kufy}</t>
  </si>
  <si>
    <t>Dourado 2001: 79; Vasconcelos 2013: 182; Bardagil-Mas f.n.</t>
  </si>
  <si>
    <t>Krieger &amp; Krieger 1994: 33, 91; Cotrim 2016: 74; Santos 2007: 243; Mattos 1973; Castelnau f.n. ({pleapodi}). Polysemy: 'heavy / authoritative'.</t>
  </si>
  <si>
    <t>Alves 2014: 166; Jolkesky 2010: 251.</t>
  </si>
  <si>
    <t>near</t>
  </si>
  <si>
    <t>ɔ=ɾˈʌm=nẽ-jã  {orãmnẽjã}</t>
  </si>
  <si>
    <t>ɔ=ɾʌm=ne-ja {orãmneja}</t>
  </si>
  <si>
    <t>tep</t>
  </si>
  <si>
    <t>jõʔ=nn-ɾe {jõhʼnyhnreh}</t>
  </si>
  <si>
    <t>yũ=nɜ-pi-ɾɛ-mɜ {jũ na pire mã}</t>
  </si>
  <si>
    <t>kapˈene {kapên}</t>
  </si>
  <si>
    <t>a=kɾʌn-lˈɛ {akrãnre} #</t>
  </si>
  <si>
    <t>ɨɾi {yriẽ}</t>
  </si>
  <si>
    <t>ɾɔm=hutu {romhutu}</t>
  </si>
  <si>
    <t>ɾɔm=tu-ɾe {romturê}</t>
  </si>
  <si>
    <t>kakˈɔ</t>
  </si>
  <si>
    <t>kakɔ</t>
  </si>
  <si>
    <t>DEA: 14.</t>
  </si>
  <si>
    <t>Alves 2014: 167. Glossed as 'proche, arriver proche'.</t>
  </si>
  <si>
    <t>Jolkesky 2010: 222.</t>
  </si>
  <si>
    <t>kapeʔ-n {capeʼny}</t>
  </si>
  <si>
    <t>kapˈi-nɜ {capi na}</t>
  </si>
  <si>
    <t>yavˈɘ {jawỳ} #</t>
  </si>
  <si>
    <t>ʔɾə-wi {ʼröwi}</t>
  </si>
  <si>
    <t>kɾe-wi {krêwi}</t>
  </si>
  <si>
    <t>kakˈɔ {kakó}</t>
  </si>
  <si>
    <t>Pries 2008: 15.</t>
  </si>
  <si>
    <t>DEA: 31.</t>
  </si>
  <si>
    <t>ta=piː-ɾe {tapiireh}</t>
  </si>
  <si>
    <t>tʌ {tã} #</t>
  </si>
  <si>
    <t>kɾta ~ kta {krta ~ kta}</t>
  </si>
  <si>
    <t>Pries 2008: 97.</t>
  </si>
  <si>
    <t>DEA: 69 ({tãã}); Ham et al. 1979: 24; Salanova 2001: 30.</t>
  </si>
  <si>
    <t>ya=tˈep / i=tˈep {jatêp / itêp} #</t>
  </si>
  <si>
    <t>ɾɔm=kɾtu-ɾe {romkrturê}</t>
  </si>
  <si>
    <t>Oliveira 2005: 369. These are postpositions, but the morpheme seems to be basic.</t>
  </si>
  <si>
    <t>salt</t>
  </si>
  <si>
    <t>ka=ǯwa-ɲˈĩ {kadjwanhĩ}</t>
  </si>
  <si>
    <t>kaː=čwa ~ =wa {caaxwa}</t>
  </si>
  <si>
    <t>kaː=čwˈa {caxwa}</t>
  </si>
  <si>
    <t>ka=čwˈa {kaxwa}</t>
  </si>
  <si>
    <t>kʰa=twˈa {khatwa}</t>
  </si>
  <si>
    <t>ka=tʷˈa</t>
  </si>
  <si>
    <t>waɾĩ-ɾĩ-ʒɛ ~ cay=waɾĩ-ɾĩ-ʒɛ {warĩrĩdzé ~ tsaiwarĩrĩdzé}</t>
  </si>
  <si>
    <t>kə=kwa-ɾ {kâkwarã}</t>
  </si>
  <si>
    <t>ša {sa}</t>
  </si>
  <si>
    <t>ša</t>
  </si>
  <si>
    <t>Grupp 2015: VI, 38; Castro Alves 1999: 24; Castro Alves 2004: 43; Popjes &amp; Popjes 1971: 16.</t>
  </si>
  <si>
    <t>Araújo 2016: 168.</t>
  </si>
  <si>
    <t>Camargo 2010: 70; Rodrigues &amp; Ferreira-Silva 2011: 605.</t>
  </si>
  <si>
    <t>ʔĩ=ʔwawaːhə {ĩʼwawahö}</t>
  </si>
  <si>
    <t>McLeod 1974.</t>
  </si>
  <si>
    <t>short</t>
  </si>
  <si>
    <t>kɾˈʌn-nɛ {krãnne}</t>
  </si>
  <si>
    <t>kʰɾˈn-ɾe {crynre}</t>
  </si>
  <si>
    <t>yatˈuy {jatuj}</t>
  </si>
  <si>
    <t>kɾˈʌnʌ {krãn}</t>
  </si>
  <si>
    <t>kyʌŋ {kjãn}</t>
  </si>
  <si>
    <t>ʔɾutu {ʼrutu}</t>
  </si>
  <si>
    <t>ktu-ɾe ~ kɾtu-ɾe {kturê ~ krturê}</t>
  </si>
  <si>
    <t>čˈõɾõ</t>
  </si>
  <si>
    <t>uɾˈuɾu {rur}</t>
  </si>
  <si>
    <t>Pries 2008: 35; Sá 1999: 46.</t>
  </si>
  <si>
    <t>Beauchamp 2018. Polysemy: 'round / short' [Camargo 2015: 84].</t>
  </si>
  <si>
    <t>Alves 2014: 150, 185; Gakran 2016: 131.</t>
  </si>
  <si>
    <t>Cavalcante 1987: 16.</t>
  </si>
  <si>
    <t>Wiesemann 1981: 93; Wiesemann 2011: 80; Jolkesky 2010: 232.</t>
  </si>
  <si>
    <t>Herold 1996: 165. Polysemy: 'round / short' (?).</t>
  </si>
  <si>
    <t>yatˈoy-ɾe {jatohjre}</t>
  </si>
  <si>
    <t>kɾˈɜn-ɾɛ ~ kɾˈn-ɾɛ {krãnre ~ krynre}</t>
  </si>
  <si>
    <t>ʒapɔ {dzapo}</t>
  </si>
  <si>
    <t>Pries 2008: 65.</t>
  </si>
  <si>
    <t>Grupp 2015: 121, 122. Class C. Polysemy: 'short / low'.</t>
  </si>
  <si>
    <t>Lachnitt 1987: 25; Estevam 2011: 98 (used of a person). Polysemy: 'short / small'.</t>
  </si>
  <si>
    <t>snake</t>
  </si>
  <si>
    <t>kaŋˈʌ {kangã}</t>
  </si>
  <si>
    <t>kaŋˈɐ</t>
  </si>
  <si>
    <t>kaŋˈɜ ~ kaːŋˈɜ {cagã}</t>
  </si>
  <si>
    <t>kahˈ {kahã}</t>
  </si>
  <si>
    <t>kaŋˈʌ {kagã}</t>
  </si>
  <si>
    <t>kaŋˈɘ {kangã}</t>
  </si>
  <si>
    <t>waːhi {wahi}</t>
  </si>
  <si>
    <t>amkɛ {amke}</t>
  </si>
  <si>
    <t>pn {põn}</t>
  </si>
  <si>
    <t>pn</t>
  </si>
  <si>
    <t>pɤn {pyn}</t>
  </si>
  <si>
    <t>pãn</t>
  </si>
  <si>
    <t>Jefferson 1989: 236; Nimuendajú 1932: 565.</t>
  </si>
  <si>
    <t>Pries 2008: 15; Sá 1999: 60; Sá 2004: 161; Silva 2011: 63.</t>
  </si>
  <si>
    <t>Araújo 2016: 105.</t>
  </si>
  <si>
    <t>DEA: 32; Oliveira 2005: 386; Albuquerque 2011: 76.</t>
  </si>
  <si>
    <t>Camargo 2010: 60; Camargo 2015: 183.</t>
  </si>
  <si>
    <t>Lachnitt 1987: 97; Estevam 2011: 344; Hall et al. 1987: 117. Used of venomous snakes.</t>
  </si>
  <si>
    <t>Jolkesky 2010: 229.</t>
  </si>
  <si>
    <t>Wiesemann 1981: 87; Wiesemann 2011: 76; Jolkesky 2010: 229.</t>
  </si>
  <si>
    <t>ʔabʔɛ {abʼé}</t>
  </si>
  <si>
    <t>Hall et al. 1987: 11. Applied to non-venomous snakes.</t>
  </si>
  <si>
    <t>thin</t>
  </si>
  <si>
    <t xml:space="preserve">ʔˈi-ɾɛ {ʼire} # </t>
  </si>
  <si>
    <t>ʔˈi-ɾɛ {ʼire} #</t>
  </si>
  <si>
    <t>hi-ɾɛ</t>
  </si>
  <si>
    <t>poɾˈoː-ɾe ~ poɾˈuː-ɾe {pohroore ~ pohruure}</t>
  </si>
  <si>
    <t>puɾˈɔɻ ~ puɾˈuɾu-ɾɛ {puror ~ pururure}</t>
  </si>
  <si>
    <t>kɨ-ɾˈɛ {kyre}</t>
  </si>
  <si>
    <t>kɾɨː-ɾˈɛ {kryyre}</t>
  </si>
  <si>
    <t>tˈĩ-ɾɛ</t>
  </si>
  <si>
    <t>waɾɛ {waré}</t>
  </si>
  <si>
    <t>hi-ɾe {hirê}</t>
  </si>
  <si>
    <t>ŋɤɲ {gynh}</t>
  </si>
  <si>
    <t>Salanova 2019. Usually used of people; there seems to be no dedicated lexeme for thin objects.</t>
  </si>
  <si>
    <t>Miranda 2014: 160. Referring to buriti straw.</t>
  </si>
  <si>
    <t>Grupp 2015: 100, 177. 3rd person: {hũror ~ hũrurure}. Polysemy: 'thin / slim / light (of cloth) / low / shallow'.</t>
  </si>
  <si>
    <t>Araújo 2016: 158.</t>
  </si>
  <si>
    <t>DEA: 42.</t>
  </si>
  <si>
    <t>Lachnitt 1987: 100. Polysemy: 'thin and long / loose / endless'.</t>
  </si>
  <si>
    <t>kˈɨː-ɾe {cyyre}</t>
  </si>
  <si>
    <t>bayhə {baihö}</t>
  </si>
  <si>
    <t>bayhəy-ɾe {baihâirê}</t>
  </si>
  <si>
    <t>Pries 2008: 53. Class D.</t>
  </si>
  <si>
    <t>Vasconcelos 2013: 156. Cited after Dourado.</t>
  </si>
  <si>
    <t>Lachnitt 1987: 20. Polysemy: 'shallow / thin / soft'.</t>
  </si>
  <si>
    <t>kʰɾˈɨy-ɾe {cryjre}</t>
  </si>
  <si>
    <t>ʔɾa {ʼra}</t>
  </si>
  <si>
    <t>Estevam 2011: 75.</t>
  </si>
  <si>
    <t>wind</t>
  </si>
  <si>
    <t>kok {kôk}</t>
  </si>
  <si>
    <t>kʰok</t>
  </si>
  <si>
    <t>kʰup {cup}</t>
  </si>
  <si>
    <t>kʰok {kôc}</t>
  </si>
  <si>
    <t>kˈoko {kôk}</t>
  </si>
  <si>
    <t>kʰˈoko {kôkô}</t>
  </si>
  <si>
    <t>kˈogo</t>
  </si>
  <si>
    <t>s=ʌ=pˈe-ɾi {sâpêri}</t>
  </si>
  <si>
    <t>wa=ʔuʔu {waʼuʼu}</t>
  </si>
  <si>
    <t>wa=kku {wakku}</t>
  </si>
  <si>
    <t>kuhˈũn {kuhũn}</t>
  </si>
  <si>
    <t>k=kˈa {kãka}</t>
  </si>
  <si>
    <t>k=ka</t>
  </si>
  <si>
    <t>Costa 2015: 149.</t>
  </si>
  <si>
    <t>Pries 2008: 24; Sá 2004: 112.</t>
  </si>
  <si>
    <t>Grupp 2015: 154.</t>
  </si>
  <si>
    <t>DEA: 38; Oliveira 2005: 42; Ham 1961: 28; Ham et al. 1979: 15; Albuquerque 2011: 90.</t>
  </si>
  <si>
    <t>Camargo 2010: 101; Camargo 2015: 75.</t>
  </si>
  <si>
    <t>worm</t>
  </si>
  <si>
    <t>tɛpɾʌm-ǯˈʌ {teprãmdjà}</t>
  </si>
  <si>
    <t>tɛpɾʌn-ǯˈʌ {teprãndjà}</t>
  </si>
  <si>
    <t>koːtˈõː {coohtõo}</t>
  </si>
  <si>
    <t>kutˈ {cutõ}</t>
  </si>
  <si>
    <t>kutˈõ-ɾˈɛ ~ kutˈõ-tˈi {kutõre ~ kutõti}</t>
  </si>
  <si>
    <t>kutˈy {kutõj}</t>
  </si>
  <si>
    <t>kuʈʰˈõy</t>
  </si>
  <si>
    <t>ɲn-ɾ-pɾɛ ~ ayʔutɛ=ɲn-pɾɛ {nhanarãpré ~ aiʼuté nhanapré}</t>
  </si>
  <si>
    <t>ayktɛ=nɾ {aikte nrã}</t>
  </si>
  <si>
    <t>Pries 2008: 21.</t>
  </si>
  <si>
    <t>Araújo 2016: 153.</t>
  </si>
  <si>
    <t>DEA: 43; Oliveira 2005: 397.</t>
  </si>
  <si>
    <t>Camargo 2010: 79.</t>
  </si>
  <si>
    <t>Lachnitt 1987: 16, 40.</t>
  </si>
  <si>
    <t>Krieger &amp; Krieger 1994: 1, 86; Santos 2007: 237; Mattos 1973.</t>
  </si>
  <si>
    <t>Alves 2014: 147; Gakran 2016: 59; Bublitz 1994: 10, 29; Jolkesky 2010: 247. Refers specifically to earthworms.</t>
  </si>
  <si>
    <t>year</t>
  </si>
  <si>
    <t>a=mˈɛy {amej}</t>
  </si>
  <si>
    <t>a=mˈɛč {amex}</t>
  </si>
  <si>
    <t>kakʰˈu {caku}</t>
  </si>
  <si>
    <t>am=kɾˈʌ {amkrà}</t>
  </si>
  <si>
    <t>wahum {wahum}</t>
  </si>
  <si>
    <t>plŋ {plõg}</t>
  </si>
  <si>
    <t>pɹɤŋ {pryg}</t>
  </si>
  <si>
    <t>pɾãŋ</t>
  </si>
  <si>
    <t>Costa 2015: 297. Polysemy: 'summer / year'.</t>
  </si>
  <si>
    <t>Salanova 2019. Glossed as 'summer, dry season' in [Jefferson 1989: 163]. Polysemy: 'dry season / summer / year'.</t>
  </si>
  <si>
    <t>Pries 2008: 5, 11. Polysemy: 'daylight / day / heat / year / summer'.</t>
  </si>
  <si>
    <t>32. Polysemy: 'dry season / summer / year'.</t>
  </si>
  <si>
    <t>Araújo 2016: 36. Polysemy: 'year / summer'.</t>
  </si>
  <si>
    <t>DEA: 15. Polysemy: 'dry season / drought / year'. The former two meanings are attested in [Oliveira 2005: 114].</t>
  </si>
  <si>
    <t>DKP: 3. Polysemy: 'summer / year'.</t>
  </si>
  <si>
    <t>Lachnitt 1987: 97; Estevam 2011: 265; Hall et al. 1987: 117. Polysemy: 'dry season / year'.</t>
  </si>
  <si>
    <t>Krieger &amp; Krieger 1994: 50, 62; Souza 2008: 22; Sousa Filho 2007: 284; Cotrim 2016: 323; Mattos 1973. Polysemy: 'year / dry season / summer'.</t>
  </si>
  <si>
    <t>Wiesemann 1981: 86; Wiesemann 2011: 75; Jolkesky 2010: 221. Polysemy: 'year / hunger / misery'.</t>
  </si>
  <si>
    <t>n {yn}</t>
  </si>
  <si>
    <t>koykʰwˈa=kɾˈɜ {côjkwa crà}</t>
  </si>
  <si>
    <t>year / dry sky / dry season / summer'.</t>
  </si>
  <si>
    <r>
      <t>Compiled and annotated by André Nikulin. {</t>
    </r>
    <r>
      <rPr>
        <b/>
        <sz val="11"/>
        <color indexed="8"/>
        <rFont val="Starling Serif"/>
        <family val="1"/>
      </rPr>
      <t>Sources</t>
    </r>
    <r>
      <rPr>
        <sz val="11"/>
        <color indexed="8"/>
        <rFont val="Starling Serif"/>
        <family val="1"/>
      </rPr>
      <t>: Costa 2015; Salanova 2019.} {Ethnologue: txu.} {Glottolog: xikr1238.}</t>
    </r>
  </si>
  <si>
    <r>
      <t>Compiled and annotated by André Nikulin. {</t>
    </r>
    <r>
      <rPr>
        <b/>
        <sz val="11"/>
        <color indexed="8"/>
        <rFont val="Starling Serif"/>
        <family val="1"/>
      </rPr>
      <t>Sources</t>
    </r>
    <r>
      <rPr>
        <sz val="11"/>
        <color indexed="8"/>
        <rFont val="Starling Serif"/>
        <family val="1"/>
      </rPr>
      <t>: Jefferson 1989; Reis Silva 2003; Salanova 2001; Stout &amp; Thomson 1974; Salanova 2019; Nimuendajú 1932.} {Ethnologue: txu.} {Glottolog: kara1501.}</t>
    </r>
  </si>
  <si>
    <r>
      <t>Compiled and annotated by André Nikulin. {</t>
    </r>
    <r>
      <rPr>
        <b/>
        <sz val="11"/>
        <color indexed="8"/>
        <rFont val="Starling Serif"/>
        <family val="1"/>
      </rPr>
      <t>Sources</t>
    </r>
    <r>
      <rPr>
        <sz val="11"/>
        <color indexed="8"/>
        <rFont val="Starling Serif"/>
        <family val="1"/>
      </rPr>
      <t>: Miranda 2014.} {Ethnologue: xra.} {Glottolog: krah1246.}</t>
    </r>
  </si>
  <si>
    <r>
      <t>Compiled and annotated by André Nikulin. {</t>
    </r>
    <r>
      <rPr>
        <b/>
        <sz val="11"/>
        <color indexed="8"/>
        <rFont val="Starling Serif"/>
        <family val="1"/>
      </rPr>
      <t>Sources</t>
    </r>
    <r>
      <rPr>
        <sz val="11"/>
        <color indexed="8"/>
        <rFont val="Starling Serif"/>
        <family val="1"/>
      </rPr>
      <t>: Pries 2008; Sá 1999; Sá 2004; Silva 2011; Silva 2012.} {Ethnologue: gvp.} {Glottolog: para1315.}</t>
    </r>
  </si>
  <si>
    <r>
      <t>Compiled and annotated by André Nikulin. {</t>
    </r>
    <r>
      <rPr>
        <b/>
        <sz val="11"/>
        <color indexed="8"/>
        <rFont val="Starling Serif"/>
        <family val="1"/>
      </rPr>
      <t>Sources</t>
    </r>
    <r>
      <rPr>
        <sz val="11"/>
        <color indexed="8"/>
        <rFont val="Starling Serif"/>
        <family val="1"/>
      </rPr>
      <t>: Grupp 2015; Castro Alves 1999; Castro Alves 2004; Popjes &amp; Popjes 1971; Popjes &amp; Popjes 1986.} {Ethnologue: ram.} {Glottolog: cane1242.}</t>
    </r>
  </si>
  <si>
    <r>
      <t>Compiled and annotated by André Nikulin. {</t>
    </r>
    <r>
      <rPr>
        <b/>
        <sz val="11"/>
        <color indexed="8"/>
        <rFont val="Starling Serif"/>
        <family val="1"/>
      </rPr>
      <t>Sources</t>
    </r>
    <r>
      <rPr>
        <sz val="11"/>
        <color indexed="8"/>
        <rFont val="Starling Serif"/>
        <family val="1"/>
      </rPr>
      <t>: Araújo 2016.} {Ethnologue: gvp.} {Glottolog: para1315.}</t>
    </r>
  </si>
  <si>
    <r>
      <t>Compiled and annotated by André Nikulin. {</t>
    </r>
    <r>
      <rPr>
        <b/>
        <sz val="11"/>
        <color indexed="8"/>
        <rFont val="Starling Serif"/>
        <family val="1"/>
      </rPr>
      <t>Sources</t>
    </r>
    <r>
      <rPr>
        <sz val="11"/>
        <color indexed="8"/>
        <rFont val="Starling Serif"/>
        <family val="1"/>
      </rPr>
      <t>: DEA; Oliveira 2005; Ham 1961; Ham et al. 1979; Salanova 2001; Albuquerque 2011.} {Ethnologue: apn.} {Glottolog: apin1244.}</t>
    </r>
  </si>
  <si>
    <r>
      <t>Compiled and annotated by André Nikulin. {</t>
    </r>
    <r>
      <rPr>
        <b/>
        <sz val="11"/>
        <color indexed="8"/>
        <rFont val="Starling Serif"/>
        <family val="1"/>
      </rPr>
      <t>Sources</t>
    </r>
    <r>
      <rPr>
        <sz val="11"/>
        <color indexed="8"/>
        <rFont val="Starling Serif"/>
        <family val="1"/>
      </rPr>
      <t>: DKP; DMK; Santos 1997; Nonato 2014; Guedes 1993; Rodrigues &amp; Ferreira-Silva 2011; Nonato f.n.} {Ethnologue: suy.} {Glottolog: suya1243.}</t>
    </r>
  </si>
  <si>
    <r>
      <t>Compiled and annotated by André Nikulin. {</t>
    </r>
    <r>
      <rPr>
        <b/>
        <sz val="11"/>
        <color indexed="8"/>
        <rFont val="Starling Serif"/>
        <family val="1"/>
      </rPr>
      <t>Sources</t>
    </r>
    <r>
      <rPr>
        <sz val="11"/>
        <color indexed="8"/>
        <rFont val="Starling Serif"/>
        <family val="1"/>
      </rPr>
      <t>: Camargo 2010; Camargo 2015; Rodrigues &amp; Ferreira-Silva 2011; Guedes 1993; Beauchamp 2018.} {Ethnologue: suy.} {Glottolog: beic1238.}</t>
    </r>
  </si>
  <si>
    <r>
      <t>Compiled and annotated by André Nikulin. {</t>
    </r>
    <r>
      <rPr>
        <b/>
        <sz val="11"/>
        <color indexed="8"/>
        <rFont val="Starling Serif"/>
        <family val="1"/>
      </rPr>
      <t>Sources</t>
    </r>
    <r>
      <rPr>
        <sz val="11"/>
        <color indexed="8"/>
        <rFont val="Starling Serif"/>
        <family val="1"/>
      </rPr>
      <t>: Bardagil-Mas 2018; Dourado 2001; Vasconcelos 2013; Bardagil-Mas 2015; Bardagil-Mas 2016; Bardagil-Mas et al. 2016; Lapierre et al. 2016; Bardagil-Mas f.n.} {Ethnologue: kre.} {Glottolog: pana1307.}</t>
    </r>
  </si>
  <si>
    <r>
      <t>Compiled and annotated by André Nikulin. {</t>
    </r>
    <r>
      <rPr>
        <b/>
        <sz val="11"/>
        <color indexed="8"/>
        <rFont val="Starling Serif"/>
        <family val="1"/>
      </rPr>
      <t>Sources</t>
    </r>
    <r>
      <rPr>
        <sz val="11"/>
        <color indexed="8"/>
        <rFont val="Starling Serif"/>
        <family val="1"/>
      </rPr>
      <t>: Lachnitt 1987; Estevam 2011; Hall et al. 1987; McLeod 1974.} {Ethnologue: xav.} {Glottolog: xava1240.}</t>
    </r>
  </si>
  <si>
    <r>
      <t>Compiled and annotated by André Nikulin. {</t>
    </r>
    <r>
      <rPr>
        <b/>
        <sz val="11"/>
        <color indexed="8"/>
        <rFont val="Starling Serif"/>
        <family val="1"/>
      </rPr>
      <t>Sources</t>
    </r>
    <r>
      <rPr>
        <sz val="11"/>
        <color indexed="8"/>
        <rFont val="Starling Serif"/>
        <family val="1"/>
      </rPr>
      <t>: Krieger &amp; Krieger 1994; Cotrim 2016; Souza 2008; Sousa Filho 2007; Santos 2007; Mattos 1973; Castelnau f.n.; Ehrenreich 1895.} {Ethnologue: xer.} {Glottolog: xere1240.}</t>
    </r>
  </si>
  <si>
    <r>
      <t>Compiled and annotated by André Nikulin. {</t>
    </r>
    <r>
      <rPr>
        <b/>
        <sz val="11"/>
        <color indexed="8"/>
        <rFont val="Starling Serif"/>
        <family val="1"/>
      </rPr>
      <t>Sources</t>
    </r>
    <r>
      <rPr>
        <sz val="11"/>
        <color indexed="8"/>
        <rFont val="Starling Serif"/>
        <family val="1"/>
      </rPr>
      <t>: Alves 2014; Gakran 2016; Bublitz 1994; Urban 1985; Jolkesky 2010.} {Ethnologue: xok.} {Glottolog: xokl1240.}</t>
    </r>
  </si>
  <si>
    <r>
      <t>Compiled and annotated by André Nikulin. {</t>
    </r>
    <r>
      <rPr>
        <b/>
        <sz val="11"/>
        <color indexed="8"/>
        <rFont val="Starling Serif"/>
        <family val="1"/>
      </rPr>
      <t>Sources</t>
    </r>
    <r>
      <rPr>
        <sz val="11"/>
        <color indexed="8"/>
        <rFont val="Starling Serif"/>
        <family val="1"/>
      </rPr>
      <t>: Cavalcante 1987; Jolkesky 2010.} {Ethnologue: zkp.} {Glottolog: saop1235.}</t>
    </r>
  </si>
  <si>
    <r>
      <t>Compiled and annotated by André Nikulin. {</t>
    </r>
    <r>
      <rPr>
        <b/>
        <sz val="11"/>
        <color indexed="8"/>
        <rFont val="Starling Serif"/>
        <family val="1"/>
      </rPr>
      <t>Sources</t>
    </r>
    <r>
      <rPr>
        <sz val="11"/>
        <color indexed="8"/>
        <rFont val="Starling Serif"/>
        <family val="1"/>
      </rPr>
      <t>: Wiesemann 1981; Wiesemann 2011; Jolkesky 2010.} {Ethnologue: kgp.} {Glottolog: para1314.}</t>
    </r>
  </si>
  <si>
    <r>
      <t>Compiled and annotated by André Nikulin. {</t>
    </r>
    <r>
      <rPr>
        <b/>
        <sz val="11"/>
        <color indexed="8"/>
        <rFont val="Starling Serif"/>
        <family val="1"/>
      </rPr>
      <t>Sources</t>
    </r>
    <r>
      <rPr>
        <sz val="11"/>
        <color indexed="8"/>
        <rFont val="Starling Serif"/>
        <family val="1"/>
      </rPr>
      <t>: Herold 1996.} {Ethnologue: kgp.} {Glottolog: cent2143.}</t>
    </r>
  </si>
  <si>
    <r>
      <t>kˈɔlɔ ~ kˈɔlɔ-kˈad</t>
    </r>
    <r>
      <rPr>
        <vertAlign val="superscript"/>
        <sz val="11"/>
        <color indexed="8"/>
        <rFont val="Starling Serif"/>
        <family val="1"/>
      </rPr>
      <t>n</t>
    </r>
    <r>
      <rPr>
        <sz val="11"/>
        <color indexed="8"/>
        <rFont val="Starling Serif"/>
        <family val="1"/>
      </rPr>
      <t xml:space="preserve"> {kól ~ kól kan}</t>
    </r>
  </si>
  <si>
    <r>
      <t xml:space="preserve">Costa 2015: 86, 87, 88. Distinct from </t>
    </r>
    <r>
      <rPr>
        <i/>
        <sz val="11"/>
        <color indexed="8"/>
        <rFont val="Starling Serif"/>
        <family val="1"/>
      </rPr>
      <t xml:space="preserve">pa </t>
    </r>
    <r>
      <rPr>
        <sz val="11"/>
        <color indexed="8"/>
        <rFont val="Starling Serif"/>
        <family val="1"/>
      </rPr>
      <t>{pa} 'to finish', grammaticalized as a cessative aspect marker [Costa 2015: 307].</t>
    </r>
  </si>
  <si>
    <r>
      <t xml:space="preserve">Jefferson 1989: 140; Reis Silva 2003: 64. Distinct from </t>
    </r>
    <r>
      <rPr>
        <i/>
        <sz val="11"/>
        <color indexed="8"/>
        <rFont val="Starling Serif"/>
        <family val="1"/>
      </rPr>
      <t xml:space="preserve">ɔ=inˈɔ-ɾɛ </t>
    </r>
    <r>
      <rPr>
        <sz val="11"/>
        <color indexed="8"/>
        <rFont val="Starling Serif"/>
        <family val="1"/>
      </rPr>
      <t>{oinore} 'to finish', grammaticalized as a cessative aspect marker [Salanova 2019].</t>
    </r>
  </si>
  <si>
    <r>
      <t xml:space="preserve">Miranda 2014: 34, 84, 122. Class C. Attested variably as </t>
    </r>
    <r>
      <rPr>
        <i/>
        <sz val="11"/>
        <color indexed="8"/>
        <rFont val="Starling Serif"/>
        <family val="1"/>
      </rPr>
      <t>kunˈe-a ~ kũnˈe-a</t>
    </r>
    <r>
      <rPr>
        <sz val="11"/>
        <color indexed="8"/>
        <rFont val="Starling Serif"/>
        <family val="1"/>
      </rPr>
      <t xml:space="preserve">. Used in its Swadesh meaning, for example, in </t>
    </r>
    <r>
      <rPr>
        <i/>
        <sz val="11"/>
        <color indexed="8"/>
        <rFont val="Starling Serif"/>
        <family val="1"/>
      </rPr>
      <t>hɨ kunˈẽ-a</t>
    </r>
    <r>
      <rPr>
        <sz val="11"/>
        <color indexed="8"/>
        <rFont val="Starling Serif"/>
        <family val="1"/>
      </rPr>
      <t xml:space="preserve"> 'all the seeds' [Miranda 2014: 324]. Distinct from </t>
    </r>
    <r>
      <rPr>
        <i/>
        <sz val="11"/>
        <color indexed="8"/>
        <rFont val="Starling Serif"/>
        <family val="1"/>
      </rPr>
      <t>pˈaɾa ~ paɾ-tu</t>
    </r>
    <r>
      <rPr>
        <sz val="11"/>
        <color indexed="8"/>
        <rFont val="Starling Serif"/>
        <family val="1"/>
      </rPr>
      <t xml:space="preserve"> 'completive aspect' [Miranda 2014: 157].</t>
    </r>
  </si>
  <si>
    <r>
      <t xml:space="preserve">Grupp 2015: 111; Castro Alves 1999: 66, 74; Castro Alves 2004: 42, 71, 86; Popjes &amp; Popjes 1986: 177. Class C. Cf. </t>
    </r>
    <r>
      <rPr>
        <i/>
        <sz val="11"/>
        <color indexed="8"/>
        <rFont val="Starling Serif"/>
        <family val="1"/>
      </rPr>
      <t xml:space="preserve">tu </t>
    </r>
    <r>
      <rPr>
        <sz val="11"/>
        <color indexed="8"/>
        <rFont val="Starling Serif"/>
        <family val="1"/>
      </rPr>
      <t xml:space="preserve">{tu} [Grupp 2015: 98; Popjes &amp; Popjes 1971: 14], glossed as 'all'. Distinct from the completive aspect operator </t>
    </r>
    <r>
      <rPr>
        <i/>
        <sz val="11"/>
        <color indexed="8"/>
        <rFont val="Starling Serif"/>
        <family val="1"/>
      </rPr>
      <t>pˈa-ɻ / pa-ɻ-tu</t>
    </r>
    <r>
      <rPr>
        <sz val="11"/>
        <color indexed="8"/>
        <rFont val="Starling Serif"/>
        <family val="1"/>
      </rPr>
      <t xml:space="preserve"> {par / partu} [Grupp 2015: 171; Popjes &amp; Popjes 1986: 182; ].</t>
    </r>
  </si>
  <si>
    <r>
      <t xml:space="preserve">Araújo 2016: 148. Distinct from </t>
    </r>
    <r>
      <rPr>
        <i/>
        <sz val="11"/>
        <color indexed="8"/>
        <rFont val="Starling Serif"/>
        <family val="1"/>
      </rPr>
      <t>am-</t>
    </r>
    <r>
      <rPr>
        <sz val="11"/>
        <color indexed="8"/>
        <rFont val="Starling Serif"/>
        <family val="1"/>
      </rPr>
      <t xml:space="preserve"> {am-} 'collective' [Araújo 2016: 30], </t>
    </r>
    <r>
      <rPr>
        <i/>
        <sz val="11"/>
        <color indexed="8"/>
        <rFont val="Starling Serif"/>
        <family val="1"/>
      </rPr>
      <t>iɾɔ</t>
    </r>
    <r>
      <rPr>
        <sz val="11"/>
        <color indexed="8"/>
        <rFont val="Starling Serif"/>
        <family val="1"/>
      </rPr>
      <t xml:space="preserve"> {iro} 'all of them' [Araújo 2016: 86], </t>
    </r>
    <r>
      <rPr>
        <i/>
        <sz val="11"/>
        <color indexed="8"/>
        <rFont val="Starling Serif"/>
        <family val="1"/>
      </rPr>
      <t>kapˈẽn</t>
    </r>
    <r>
      <rPr>
        <sz val="11"/>
        <color indexed="8"/>
        <rFont val="Starling Serif"/>
        <family val="1"/>
      </rPr>
      <t xml:space="preserve"> {kapẽn} 'all this / every member of a family' [Araújo 2016: 115], </t>
    </r>
    <r>
      <rPr>
        <i/>
        <sz val="11"/>
        <color indexed="8"/>
        <rFont val="Starling Serif"/>
        <family val="1"/>
      </rPr>
      <t>kũ=mɾˈẽy</t>
    </r>
    <r>
      <rPr>
        <sz val="11"/>
        <color indexed="8"/>
        <rFont val="Starling Serif"/>
        <family val="1"/>
      </rPr>
      <t xml:space="preserve"> {kũmrẽi}</t>
    </r>
    <r>
      <rPr>
        <i/>
        <sz val="11"/>
        <color indexed="8"/>
        <rFont val="Starling Serif"/>
        <family val="1"/>
      </rPr>
      <t xml:space="preserve"> </t>
    </r>
    <r>
      <rPr>
        <sz val="11"/>
        <color indexed="8"/>
        <rFont val="Starling Serif"/>
        <family val="1"/>
      </rPr>
      <t xml:space="preserve">'everyone' [Araújo 2016: 147], </t>
    </r>
    <r>
      <rPr>
        <i/>
        <sz val="11"/>
        <color indexed="8"/>
        <rFont val="Starling Serif"/>
        <family val="1"/>
      </rPr>
      <t>kũpˈẽ</t>
    </r>
    <r>
      <rPr>
        <sz val="11"/>
        <color indexed="8"/>
        <rFont val="Starling Serif"/>
        <family val="1"/>
      </rPr>
      <t xml:space="preserve"> {kupẽ}</t>
    </r>
    <r>
      <rPr>
        <i/>
        <sz val="11"/>
        <color indexed="8"/>
        <rFont val="Starling Serif"/>
        <family val="1"/>
      </rPr>
      <t xml:space="preserve"> </t>
    </r>
    <r>
      <rPr>
        <sz val="11"/>
        <color indexed="8"/>
        <rFont val="Starling Serif"/>
        <family val="1"/>
      </rPr>
      <t xml:space="preserve">'everything' [Araújo 2016: 149], </t>
    </r>
    <r>
      <rPr>
        <i/>
        <sz val="11"/>
        <color indexed="8"/>
        <rFont val="Starling Serif"/>
        <family val="1"/>
      </rPr>
      <t>pa-ɾ</t>
    </r>
    <r>
      <rPr>
        <sz val="11"/>
        <color indexed="8"/>
        <rFont val="Starling Serif"/>
        <family val="1"/>
      </rPr>
      <t xml:space="preserve"> {par} 'completive' [Araújo 2016: 189], </t>
    </r>
    <r>
      <rPr>
        <i/>
        <sz val="11"/>
        <color indexed="8"/>
        <rFont val="Starling Serif"/>
        <family val="1"/>
      </rPr>
      <t xml:space="preserve">maɾˈɔn </t>
    </r>
    <r>
      <rPr>
        <sz val="11"/>
        <color indexed="8"/>
        <rFont val="Starling Serif"/>
        <family val="1"/>
      </rPr>
      <t>(colloquial)</t>
    </r>
    <r>
      <rPr>
        <i/>
        <sz val="11"/>
        <color indexed="8"/>
        <rFont val="Starling Serif"/>
        <family val="1"/>
      </rPr>
      <t xml:space="preserve"> ~ pi=kaɾˈɔn</t>
    </r>
    <r>
      <rPr>
        <sz val="11"/>
        <color indexed="8"/>
        <rFont val="Starling Serif"/>
        <family val="1"/>
      </rPr>
      <t xml:space="preserve"> (archaic) {maron ~ pikaron} 'everyone' [Araújo 2016: 162, 196].</t>
    </r>
  </si>
  <si>
    <r>
      <t xml:space="preserve">DEA: 63; Oliveira 2005: 367, 405; Albuquerque 2011: 50, 89. Polysemy: 'all / everyone / everything'. Distinct from </t>
    </r>
    <r>
      <rPr>
        <i/>
        <sz val="11"/>
        <color indexed="8"/>
        <rFont val="Starling Serif"/>
        <family val="1"/>
      </rPr>
      <t xml:space="preserve">kunˈĩ, mʔ=kunˈĩ </t>
    </r>
    <r>
      <rPr>
        <sz val="11"/>
        <color indexed="8"/>
        <rFont val="Starling Serif"/>
        <family val="1"/>
      </rPr>
      <t xml:space="preserve">{kunĩ, mẽhkunĩ} 'everyone / the population of the village' [Ham et al. 1979: 58; Oliveira 2005: 396], </t>
    </r>
    <r>
      <rPr>
        <i/>
        <sz val="11"/>
        <color indexed="8"/>
        <rFont val="Starling Serif"/>
        <family val="1"/>
      </rPr>
      <t>=pa</t>
    </r>
    <r>
      <rPr>
        <sz val="11"/>
        <color indexed="8"/>
        <rFont val="Starling Serif"/>
        <family val="1"/>
      </rPr>
      <t xml:space="preserve"> {=pa} 'completive' [Oliveira 2005: 402; Albuquerque 2011: 108, 126, 127].</t>
    </r>
  </si>
  <si>
    <r>
      <t xml:space="preserve">DKP: 8, 10, 21, 22; DMK; Santos 1997: 124; Nonato 2014: 72, 94, 95. Distinct from the completive marker </t>
    </r>
    <r>
      <rPr>
        <i/>
        <sz val="11"/>
        <color indexed="8"/>
        <rFont val="Starling Serif"/>
        <family val="1"/>
      </rPr>
      <t>=hwa</t>
    </r>
    <r>
      <rPr>
        <sz val="11"/>
        <color indexed="8"/>
        <rFont val="Starling Serif"/>
        <family val="1"/>
      </rPr>
      <t xml:space="preserve"> {=hwa} [DKP: 3, 7, 18, 25; Santos 1997: 31; Guedes 1993: 274].</t>
    </r>
  </si>
  <si>
    <r>
      <t>Lachnitt 1987: 91; Estevam 2011: 60; Hall et al. 1987: 236; McLeod 1974 (</t>
    </r>
    <r>
      <rPr>
        <i/>
        <sz val="11"/>
        <color indexed="8"/>
        <rFont val="Starling Serif"/>
        <family val="1"/>
      </rPr>
      <t>ʔubuːɾɛ</t>
    </r>
    <r>
      <rPr>
        <sz val="11"/>
        <color indexed="8"/>
        <rFont val="Starling Serif"/>
        <family val="1"/>
      </rPr>
      <t xml:space="preserve">). Distinct from </t>
    </r>
    <r>
      <rPr>
        <i/>
        <sz val="11"/>
        <color indexed="8"/>
        <rFont val="Starling Serif"/>
        <family val="1"/>
      </rPr>
      <t>ʔayhinĩ ~ ʔayhĩnĩ</t>
    </r>
    <r>
      <rPr>
        <sz val="11"/>
        <color indexed="8"/>
        <rFont val="Starling Serif"/>
        <family val="1"/>
      </rPr>
      <t xml:space="preserve"> {aihini ~ aihĩni} [Lachnitt 1987: 15; Estevam 2011: 61; Hall et al. 1987: 236; McLeod 1960], which can only refer to humans. Cf. </t>
    </r>
    <r>
      <rPr>
        <i/>
        <sz val="11"/>
        <color indexed="8"/>
        <rFont val="Starling Serif"/>
        <family val="1"/>
      </rPr>
      <t>=bə / =pə</t>
    </r>
    <r>
      <rPr>
        <sz val="11"/>
        <color indexed="8"/>
        <rFont val="Starling Serif"/>
        <family val="1"/>
      </rPr>
      <t xml:space="preserve"> {=bö / =pö} [Lachnitt 1987: 20; Hall et al. 1987: 19], which likely represents completive aspect. Apparently more basic than </t>
    </r>
    <r>
      <rPr>
        <i/>
        <sz val="11"/>
        <color indexed="8"/>
        <rFont val="Starling Serif"/>
        <family val="1"/>
      </rPr>
      <t xml:space="preserve">ɲʔm </t>
    </r>
    <r>
      <rPr>
        <sz val="11"/>
        <color indexed="8"/>
        <rFont val="Starling Serif"/>
        <family val="1"/>
      </rPr>
      <t xml:space="preserve">{nhoʼõmo} (utterance-finally </t>
    </r>
    <r>
      <rPr>
        <i/>
        <sz val="11"/>
        <color indexed="8"/>
        <rFont val="Starling Serif"/>
        <family val="1"/>
      </rPr>
      <t>ɲʔu</t>
    </r>
    <r>
      <rPr>
        <sz val="11"/>
        <color indexed="8"/>
        <rFont val="Starling Serif"/>
        <family val="1"/>
      </rPr>
      <t xml:space="preserve"> {nhoʼu} 'all' [Lachnitt 1987: 45], which is almost absent from available textual examples; it is mostly found in derivatives like </t>
    </r>
    <r>
      <rPr>
        <i/>
        <sz val="11"/>
        <color indexed="8"/>
        <rFont val="Starling Serif"/>
        <family val="1"/>
      </rPr>
      <t>ɲʔu-m</t>
    </r>
    <r>
      <rPr>
        <sz val="11"/>
        <color indexed="8"/>
        <rFont val="Starling Serif"/>
        <family val="1"/>
      </rPr>
      <t xml:space="preserve"> {nhoʼuma} 'all the people / all the peoples / everybody' [Lachnitt 1987: 46, 89], </t>
    </r>
    <r>
      <rPr>
        <i/>
        <sz val="11"/>
        <color indexed="8"/>
        <rFont val="Starling Serif"/>
        <family val="1"/>
      </rPr>
      <t>pa=ɲʔm</t>
    </r>
    <r>
      <rPr>
        <sz val="11"/>
        <color indexed="8"/>
        <rFont val="Starling Serif"/>
        <family val="1"/>
      </rPr>
      <t xml:space="preserve"> {panhoʼõmo} 'big river / stream' [Lachnitt 1987: 50; Estevam 2011: 143; Hall et al. 1987: 77], </t>
    </r>
    <r>
      <rPr>
        <i/>
        <sz val="11"/>
        <color indexed="8"/>
        <rFont val="Starling Serif"/>
        <family val="1"/>
      </rPr>
      <t xml:space="preserve">ʔɾi=ɲʔm </t>
    </r>
    <r>
      <rPr>
        <sz val="11"/>
        <color indexed="8"/>
        <rFont val="Starling Serif"/>
        <family val="1"/>
      </rPr>
      <t xml:space="preserve">{ʼrinhoʼõmo} 'city' (lit. 'many houses') [Lachnitt 1987: 59; Hall et al. 1987: 127], </t>
    </r>
    <r>
      <rPr>
        <i/>
        <sz val="11"/>
        <color indexed="8"/>
        <rFont val="Starling Serif"/>
        <family val="1"/>
      </rPr>
      <t>da=hu=ɲʔm</t>
    </r>
    <r>
      <rPr>
        <sz val="11"/>
        <color indexed="8"/>
        <rFont val="Starling Serif"/>
        <family val="1"/>
      </rPr>
      <t xml:space="preserve"> {dahunhoʼõmo} 'village / city / many people' [Lachnitt 1987: 22; Hall et al. 1987: 23].</t>
    </r>
  </si>
  <si>
    <r>
      <t xml:space="preserve">Krieger &amp; Krieger 1994: 15, 99; Cotrim 2016: 97; Sousa Filho 2007: 119, 175; Santos 2007: 238, 244; Mattos 1973. Apparently distinct from </t>
    </r>
    <r>
      <rPr>
        <i/>
        <sz val="11"/>
        <color indexed="8"/>
        <rFont val="Starling Serif"/>
        <family val="1"/>
      </rPr>
      <t>pə / bə</t>
    </r>
    <r>
      <rPr>
        <sz val="11"/>
        <color indexed="8"/>
        <rFont val="Starling Serif"/>
        <family val="1"/>
      </rPr>
      <t xml:space="preserve"> {pâ / bâ}, glossed as 'everything / the whole / totally' [Krieger &amp; Krieger 1994: 31, 99; Cotrim 2016: 62, 69].</t>
    </r>
  </si>
  <si>
    <r>
      <t xml:space="preserve">Wiesemann 1981: 37; Wiesemann 2011: 40. Denotes completion, hence glossed as 'all / to end'. Plural: </t>
    </r>
    <r>
      <rPr>
        <i/>
        <sz val="11"/>
        <color indexed="8"/>
        <rFont val="Starling Serif"/>
        <family val="1"/>
      </rPr>
      <t>kɨd=kˈaɾa ~ kad=kˈaɾa</t>
    </r>
    <r>
      <rPr>
        <sz val="11"/>
        <color indexed="8"/>
        <rFont val="Starling Serif"/>
        <family val="1"/>
      </rPr>
      <t xml:space="preserve"> {kynkar ~ kankar} [Wiesemann 1981: 37; Wiesemann 2011: 39, 58]. Active: </t>
    </r>
    <r>
      <rPr>
        <i/>
        <sz val="11"/>
        <color indexed="8"/>
        <rFont val="Starling Serif"/>
        <family val="1"/>
      </rPr>
      <t>kn</t>
    </r>
    <r>
      <rPr>
        <sz val="11"/>
        <color indexed="8"/>
        <rFont val="Starling Serif"/>
        <family val="1"/>
      </rPr>
      <t xml:space="preserve"> {kãn}, plural: </t>
    </r>
    <r>
      <rPr>
        <i/>
        <sz val="11"/>
        <color indexed="8"/>
        <rFont val="Starling Serif"/>
        <family val="1"/>
      </rPr>
      <t>kd=kˈn</t>
    </r>
    <r>
      <rPr>
        <sz val="11"/>
        <color indexed="8"/>
        <rFont val="Starling Serif"/>
        <family val="1"/>
      </rPr>
      <t xml:space="preserve"> {kãnkãn} [Wiesemann 1981: 42; Wiesemann 2011: 43].</t>
    </r>
  </si>
  <si>
    <r>
      <t>Camargo 2015: 95, 139. Attested only in the construction 'all of us' (</t>
    </r>
    <r>
      <rPr>
        <i/>
        <sz val="11"/>
        <color indexed="8"/>
        <rFont val="Starling Serif"/>
        <family val="1"/>
      </rPr>
      <t>wa=hʷˈeɾe ~ wa=hʷˈɛɾi</t>
    </r>
    <r>
      <rPr>
        <sz val="11"/>
        <color indexed="8"/>
        <rFont val="Starling Serif"/>
        <family val="1"/>
      </rPr>
      <t>).</t>
    </r>
  </si>
  <si>
    <r>
      <t>n</t>
    </r>
    <r>
      <rPr>
        <sz val="11"/>
        <color indexed="8"/>
        <rFont val="Starling Serif"/>
        <family val="1"/>
      </rPr>
      <t>bɾɔ {mro}</t>
    </r>
  </si>
  <si>
    <r>
      <t xml:space="preserve">Salanova 2019; Nimuendajú 1932: 560. Distinct from </t>
    </r>
    <r>
      <rPr>
        <i/>
        <sz val="11"/>
        <color indexed="8"/>
        <rFont val="Starling Serif"/>
        <family val="1"/>
      </rPr>
      <t>pɾʌ</t>
    </r>
    <r>
      <rPr>
        <sz val="11"/>
        <color indexed="8"/>
        <rFont val="Starling Serif"/>
        <family val="1"/>
      </rPr>
      <t xml:space="preserve"> {prà} 'coal' [Salanova 2019], mistranslated as 'ashes' by Stout &amp; Thompson [1974].</t>
    </r>
  </si>
  <si>
    <r>
      <t xml:space="preserve">Araújo 2016: 202. Distinct from </t>
    </r>
    <r>
      <rPr>
        <i/>
        <sz val="11"/>
        <color indexed="8"/>
        <rFont val="Starling Serif"/>
        <family val="1"/>
      </rPr>
      <t>pɾʌ</t>
    </r>
    <r>
      <rPr>
        <sz val="11"/>
        <color indexed="8"/>
        <rFont val="Starling Serif"/>
        <family val="1"/>
      </rPr>
      <t xml:space="preserve"> {prà} 'embers', </t>
    </r>
    <r>
      <rPr>
        <i/>
        <sz val="11"/>
        <color indexed="8"/>
        <rFont val="Starling Serif"/>
        <family val="1"/>
      </rPr>
      <t>pɾˈʌy=pɾˈʌy</t>
    </r>
    <r>
      <rPr>
        <sz val="11"/>
        <color indexed="8"/>
        <rFont val="Starling Serif"/>
        <family val="1"/>
      </rPr>
      <t xml:space="preserve"> {pràiprài} 'coal' [Araújo 2016: 200].</t>
    </r>
  </si>
  <si>
    <r>
      <t>DEA: 52; Oliveira 2005: 397 (</t>
    </r>
    <r>
      <rPr>
        <i/>
        <sz val="11"/>
        <color indexed="8"/>
        <rFont val="Starling Serif"/>
        <family val="1"/>
      </rPr>
      <t>kuvɨ=</t>
    </r>
    <r>
      <rPr>
        <i/>
        <vertAlign val="superscript"/>
        <sz val="11"/>
        <color indexed="8"/>
        <rFont val="Starling Serif"/>
        <family val="1"/>
      </rPr>
      <t>n</t>
    </r>
    <r>
      <rPr>
        <i/>
        <sz val="11"/>
        <color indexed="8"/>
        <rFont val="Starling Serif"/>
        <family val="1"/>
      </rPr>
      <t>bɾˈɔ</t>
    </r>
    <r>
      <rPr>
        <sz val="11"/>
        <color indexed="8"/>
        <rFont val="Starling Serif"/>
        <family val="1"/>
      </rPr>
      <t xml:space="preserve"> {kuvymro}). </t>
    </r>
    <r>
      <rPr>
        <i/>
        <sz val="11"/>
        <color indexed="8"/>
        <rFont val="Starling Serif"/>
        <family val="1"/>
      </rPr>
      <t>pɾʌ</t>
    </r>
    <r>
      <rPr>
        <sz val="11"/>
        <color indexed="8"/>
        <rFont val="Starling Serif"/>
        <family val="1"/>
      </rPr>
      <t xml:space="preserve"> {prà} is glossed as 'ashes' in [Salanova 2001: 30] but as 'ember' in [DEA: 65; Albuquerque 2011: 50].</t>
    </r>
  </si>
  <si>
    <r>
      <t>DKP: 24 (</t>
    </r>
    <r>
      <rPr>
        <i/>
        <sz val="11"/>
        <color indexed="8"/>
        <rFont val="Starling Serif"/>
        <family val="1"/>
      </rPr>
      <t>s=a=hɺɜ</t>
    </r>
    <r>
      <rPr>
        <sz val="11"/>
        <color indexed="8"/>
        <rFont val="Starling Serif"/>
        <family val="1"/>
      </rPr>
      <t xml:space="preserve"> {sahrá}); Rodrigues &amp; Ferreira-Silva 2011: 605 (</t>
    </r>
    <r>
      <rPr>
        <i/>
        <sz val="11"/>
        <color indexed="8"/>
        <rFont val="Starling Serif"/>
        <family val="1"/>
      </rPr>
      <t>hɺa</t>
    </r>
    <r>
      <rPr>
        <sz val="11"/>
        <color indexed="8"/>
        <rFont val="Starling Serif"/>
        <family val="1"/>
      </rPr>
      <t xml:space="preserve"> {hra}); Nonato f.n. (</t>
    </r>
    <r>
      <rPr>
        <i/>
        <sz val="11"/>
        <color indexed="8"/>
        <rFont val="Starling Serif"/>
        <family val="1"/>
      </rPr>
      <t>hɺɜ</t>
    </r>
    <r>
      <rPr>
        <sz val="11"/>
        <color indexed="8"/>
        <rFont val="Starling Serif"/>
        <family val="1"/>
      </rPr>
      <t xml:space="preserve"> {hrá}, with a question mark). In [DMK] this word is glossed as 'lit up' and written as {hra}, but in the attached audio file the vowel </t>
    </r>
    <r>
      <rPr>
        <i/>
        <sz val="11"/>
        <color indexed="8"/>
        <rFont val="Starling Serif"/>
        <family val="1"/>
      </rPr>
      <t>ɜ</t>
    </r>
    <r>
      <rPr>
        <sz val="11"/>
        <color indexed="8"/>
        <rFont val="Starling Serif"/>
        <family val="1"/>
      </rPr>
      <t xml:space="preserve"> {á} is clearly audible. Guedes [1993: 268] quotes </t>
    </r>
    <r>
      <rPr>
        <i/>
        <sz val="11"/>
        <color indexed="8"/>
        <rFont val="Starling Serif"/>
        <family val="1"/>
      </rPr>
      <t>tu=sˈeɾe</t>
    </r>
    <r>
      <rPr>
        <sz val="11"/>
        <color indexed="8"/>
        <rFont val="Starling Serif"/>
        <family val="1"/>
      </rPr>
      <t xml:space="preserve"> {thusêrê}. Distinct from </t>
    </r>
    <r>
      <rPr>
        <i/>
        <vertAlign val="superscript"/>
        <sz val="11"/>
        <color indexed="8"/>
        <rFont val="Starling Serif"/>
        <family val="1"/>
      </rPr>
      <t>n</t>
    </r>
    <r>
      <rPr>
        <i/>
        <sz val="11"/>
        <color indexed="8"/>
        <rFont val="Starling Serif"/>
        <family val="1"/>
      </rPr>
      <t>bɺɔ=sˈeɾe</t>
    </r>
    <r>
      <rPr>
        <sz val="11"/>
        <color indexed="8"/>
        <rFont val="Starling Serif"/>
        <family val="1"/>
      </rPr>
      <t xml:space="preserve"> {mbro sêrê} 'coal' [DKP: 17].</t>
    </r>
  </si>
  <si>
    <r>
      <t>Rodrigues &amp; Ferreira-Silva 2011: 605 (</t>
    </r>
    <r>
      <rPr>
        <i/>
        <sz val="11"/>
        <color indexed="8"/>
        <rFont val="Starling Serif"/>
        <family val="1"/>
      </rPr>
      <t>hɾa</t>
    </r>
    <r>
      <rPr>
        <sz val="11"/>
        <color indexed="8"/>
        <rFont val="Starling Serif"/>
        <family val="1"/>
      </rPr>
      <t xml:space="preserve">); Beauchamp 2018. Cf. </t>
    </r>
    <r>
      <rPr>
        <i/>
        <sz val="11"/>
        <color indexed="8"/>
        <rFont val="Starling Serif"/>
        <family val="1"/>
      </rPr>
      <t>kutɨ=kˈumũ</t>
    </r>
    <r>
      <rPr>
        <sz val="11"/>
        <color indexed="8"/>
        <rFont val="Starling Serif"/>
        <family val="1"/>
      </rPr>
      <t xml:space="preserve"> 'smoke', apparently erroneously glossed as 'ashes' in [Camargo 2015: 82].</t>
    </r>
  </si>
  <si>
    <r>
      <t xml:space="preserve">Vasconcelos 2013: 225 (as </t>
    </r>
    <r>
      <rPr>
        <i/>
        <sz val="11"/>
        <color indexed="8"/>
        <rFont val="Starling Serif"/>
        <family val="1"/>
      </rPr>
      <t>sɨ=yakyˈati</t>
    </r>
    <r>
      <rPr>
        <sz val="11"/>
        <color indexed="8"/>
        <rFont val="Starling Serif"/>
        <family val="1"/>
      </rPr>
      <t xml:space="preserve"> {syjakjati}). The word transcribed by Vasconcelos [2013: 196] as </t>
    </r>
    <r>
      <rPr>
        <i/>
        <sz val="11"/>
        <color indexed="8"/>
        <rFont val="Starling Serif"/>
        <family val="1"/>
      </rPr>
      <t>ĩ=sˈɨ</t>
    </r>
    <r>
      <rPr>
        <sz val="11"/>
        <color indexed="8"/>
        <rFont val="Starling Serif"/>
        <family val="1"/>
      </rPr>
      <t xml:space="preserve"> and translated as 'ashes' is apparently the same word as </t>
    </r>
    <r>
      <rPr>
        <i/>
        <sz val="11"/>
        <color indexed="8"/>
        <rFont val="Starling Serif"/>
        <family val="1"/>
      </rPr>
      <t>i=sːˈɨ</t>
    </r>
    <r>
      <rPr>
        <sz val="11"/>
        <color indexed="8"/>
        <rFont val="Starling Serif"/>
        <family val="1"/>
      </rPr>
      <t xml:space="preserve"> {issy} 'fire / torch / lighter' (transcribed as </t>
    </r>
    <r>
      <rPr>
        <i/>
        <sz val="11"/>
        <color indexed="8"/>
        <rFont val="Starling Serif"/>
        <family val="1"/>
      </rPr>
      <t>ĩ=sˈɨ</t>
    </r>
    <r>
      <rPr>
        <sz val="11"/>
        <color indexed="8"/>
        <rFont val="Starling Serif"/>
        <family val="1"/>
      </rPr>
      <t xml:space="preserve"> by Vasconcelos [2013: 168]), which is also the first part of the compound in question.</t>
    </r>
  </si>
  <si>
    <r>
      <t xml:space="preserve">Hall et al. 1987: 128; McLeod 1974. Also cited as </t>
    </r>
    <r>
      <rPr>
        <i/>
        <sz val="11"/>
        <color indexed="8"/>
        <rFont val="Starling Serif"/>
        <family val="1"/>
      </rPr>
      <t>ʔɾu-ʔa</t>
    </r>
    <r>
      <rPr>
        <sz val="11"/>
        <color indexed="8"/>
        <rFont val="Starling Serif"/>
        <family val="1"/>
      </rPr>
      <t xml:space="preserve"> {ʼruʼa} [Lachnitt 1987: 66], literally 'white ashes' (note that this word is glossed as 'ember' in [Estevam 2011: 194]). Distinct from </t>
    </r>
    <r>
      <rPr>
        <i/>
        <sz val="11"/>
        <color indexed="8"/>
        <rFont val="Starling Serif"/>
        <family val="1"/>
      </rPr>
      <t>pɾɔ</t>
    </r>
    <r>
      <rPr>
        <sz val="11"/>
        <color indexed="8"/>
        <rFont val="Starling Serif"/>
        <family val="1"/>
      </rPr>
      <t xml:space="preserve"> {pro} 'burnt powder, soot', </t>
    </r>
    <r>
      <rPr>
        <i/>
        <sz val="11"/>
        <color indexed="8"/>
        <rFont val="Starling Serif"/>
        <family val="1"/>
      </rPr>
      <t>wede=pɾɔ</t>
    </r>
    <r>
      <rPr>
        <sz val="11"/>
        <color indexed="8"/>
        <rFont val="Starling Serif"/>
        <family val="1"/>
      </rPr>
      <t xml:space="preserve"> {wedepro} 'sawdust' [Lachnitt 1987: 54] or 'coal / coffee' [Hall et al. 1987: 121], </t>
    </r>
    <r>
      <rPr>
        <i/>
        <sz val="11"/>
        <color indexed="8"/>
        <rFont val="Starling Serif"/>
        <family val="1"/>
      </rPr>
      <t>ʒaday=pɾɔ</t>
    </r>
    <r>
      <rPr>
        <sz val="11"/>
        <color indexed="8"/>
        <rFont val="Starling Serif"/>
        <family val="1"/>
      </rPr>
      <t xml:space="preserve"> {dzadaipro} 'saliva, spit' [Lachnitt 1987: 54; Hall et al. 1987: 29; McLeod 1974], </t>
    </r>
    <r>
      <rPr>
        <i/>
        <sz val="11"/>
        <color indexed="8"/>
        <rFont val="Starling Serif"/>
        <family val="1"/>
      </rPr>
      <t>ʔəʒay=pɾɔ</t>
    </r>
    <r>
      <rPr>
        <sz val="11"/>
        <color indexed="8"/>
        <rFont val="Starling Serif"/>
        <family val="1"/>
      </rPr>
      <t xml:space="preserve"> {ödzaipro} 'beer' [Lachnitt 1987: 48] or 'foam' [Hall et al. 1987: 18].</t>
    </r>
  </si>
  <si>
    <r>
      <t>Krieger &amp; Krieger 1994: 44, 69; Sousa Filho 2007: 116; Santos 2007: 240 (</t>
    </r>
    <r>
      <rPr>
        <i/>
        <sz val="11"/>
        <color indexed="8"/>
        <rFont val="Starling Serif"/>
        <family val="1"/>
      </rPr>
      <t>smi=ka</t>
    </r>
    <r>
      <rPr>
        <sz val="11"/>
        <color indexed="8"/>
        <rFont val="Starling Serif"/>
        <family val="1"/>
      </rPr>
      <t xml:space="preserve"> {smika}); Mattos 1973. Distinct from </t>
    </r>
    <r>
      <rPr>
        <i/>
        <sz val="11"/>
        <color indexed="8"/>
        <rFont val="Starling Serif"/>
        <family val="1"/>
      </rPr>
      <t>pɾɔ</t>
    </r>
    <r>
      <rPr>
        <sz val="11"/>
        <color indexed="8"/>
        <rFont val="Starling Serif"/>
        <family val="1"/>
      </rPr>
      <t xml:space="preserve"> {pro} 'to burn' [Krieger &amp; Krieger 1994: 33, 93], </t>
    </r>
    <r>
      <rPr>
        <i/>
        <sz val="11"/>
        <color indexed="8"/>
        <rFont val="Starling Serif"/>
        <family val="1"/>
      </rPr>
      <t>wde=pɾɔ</t>
    </r>
    <r>
      <rPr>
        <sz val="11"/>
        <color indexed="8"/>
        <rFont val="Starling Serif"/>
        <family val="1"/>
      </rPr>
      <t xml:space="preserve"> {wdêpro} 'coal' [Cotrim 2016: 49].</t>
    </r>
  </si>
  <si>
    <r>
      <t>Gakran 2016: 61; Bublitz 1994: 6 (</t>
    </r>
    <r>
      <rPr>
        <i/>
        <sz val="11"/>
        <color indexed="8"/>
        <rFont val="Starling Serif"/>
        <family val="1"/>
      </rPr>
      <t>mlãŋ</t>
    </r>
    <r>
      <rPr>
        <sz val="11"/>
        <color indexed="8"/>
        <rFont val="Starling Serif"/>
        <family val="1"/>
      </rPr>
      <t xml:space="preserve"> {mlãg}); Jolkesky 2010: 267. Translated as 'gray' in [Alves 2014: 168], likely as a result of a translation error (in Portuguese both meanings are conveyed by the word {cinza}). Cf. </t>
    </r>
    <r>
      <rPr>
        <i/>
        <sz val="11"/>
        <color indexed="8"/>
        <rFont val="Starling Serif"/>
        <family val="1"/>
      </rPr>
      <t xml:space="preserve">p=plˈəy </t>
    </r>
    <r>
      <rPr>
        <sz val="11"/>
        <color indexed="8"/>
        <rFont val="Starling Serif"/>
        <family val="1"/>
      </rPr>
      <t>{pẽplánh} 'ashes' [Bublitz 1994: 16].</t>
    </r>
  </si>
  <si>
    <r>
      <t xml:space="preserve">Herold 1996: 55. The word </t>
    </r>
    <r>
      <rPr>
        <i/>
        <sz val="11"/>
        <color indexed="8"/>
        <rFont val="Starling Serif"/>
        <family val="1"/>
      </rPr>
      <t>ɻɔɻɔɻ ~ ɻɔɻoɻ</t>
    </r>
    <r>
      <rPr>
        <sz val="11"/>
        <color indexed="8"/>
        <rFont val="Starling Serif"/>
        <family val="1"/>
      </rPr>
      <t xml:space="preserve"> is also translated as 'cinza' in [Herold 1996: 131], but it probably means 'gray'.</t>
    </r>
  </si>
  <si>
    <r>
      <t xml:space="preserve">Miranda 2014: 27, 63. Polysemy: 'skin / bark'. Class A. Attested variably as </t>
    </r>
    <r>
      <rPr>
        <i/>
        <sz val="11"/>
        <color indexed="8"/>
        <rFont val="Starling Serif"/>
        <family val="1"/>
      </rPr>
      <t>kʰə</t>
    </r>
    <r>
      <rPr>
        <sz val="11"/>
        <color indexed="8"/>
        <rFont val="Starling Serif"/>
        <family val="1"/>
      </rPr>
      <t>.</t>
    </r>
  </si>
  <si>
    <r>
      <t>Castro Alves 1999: 30 (</t>
    </r>
    <r>
      <rPr>
        <i/>
        <sz val="11"/>
        <color indexed="8"/>
        <rFont val="Starling Serif"/>
        <family val="1"/>
      </rPr>
      <t>pĩʔ=kʰˈɜ</t>
    </r>
    <r>
      <rPr>
        <sz val="11"/>
        <color indexed="8"/>
        <rFont val="Starling Serif"/>
        <family val="1"/>
      </rPr>
      <t xml:space="preserve"> {pĩhkà}); Castro Alves 2004: 51. Class C. Polysemy: 'skin / bark'.</t>
    </r>
  </si>
  <si>
    <r>
      <t>DKP: 10; Santos 1997: 41; Guedes 1993: 105, 268 (</t>
    </r>
    <r>
      <rPr>
        <i/>
        <sz val="11"/>
        <color indexed="8"/>
        <rFont val="Starling Serif"/>
        <family val="1"/>
      </rPr>
      <t>kɔ ~ =</t>
    </r>
    <r>
      <rPr>
        <i/>
        <vertAlign val="superscript"/>
        <sz val="11"/>
        <color indexed="8"/>
        <rFont val="Starling Serif"/>
        <family val="1"/>
      </rPr>
      <t>n</t>
    </r>
    <r>
      <rPr>
        <i/>
        <sz val="11"/>
        <color indexed="8"/>
        <rFont val="Starling Serif"/>
        <family val="1"/>
      </rPr>
      <t>gɔ</t>
    </r>
    <r>
      <rPr>
        <sz val="11"/>
        <color indexed="8"/>
        <rFont val="Starling Serif"/>
        <family val="1"/>
      </rPr>
      <t xml:space="preserve">); Nonato f.n. ({ká}). Polysemy: 'skin / bark / clothes'. Cf. </t>
    </r>
    <r>
      <rPr>
        <i/>
        <sz val="11"/>
        <color indexed="8"/>
        <rFont val="Starling Serif"/>
        <family val="1"/>
      </rPr>
      <t>kʰɜ</t>
    </r>
    <r>
      <rPr>
        <sz val="11"/>
        <color indexed="8"/>
        <rFont val="Starling Serif"/>
        <family val="1"/>
      </rPr>
      <t xml:space="preserve"> {khá} 'shirt' [Nonato 2014: 111].</t>
    </r>
  </si>
  <si>
    <r>
      <t xml:space="preserve">Dourado 2001: 207; Vasconcelos 2013: 197. Works as a classifier for barks, skins, clothes and all sorts of covers. Vasconcelos [2013: 185] glossed </t>
    </r>
    <r>
      <rPr>
        <i/>
        <sz val="11"/>
        <color indexed="8"/>
        <rFont val="Starling Serif"/>
        <family val="1"/>
      </rPr>
      <t>kyʌ=kˈʌ ~ ĩ=</t>
    </r>
    <r>
      <rPr>
        <i/>
        <vertAlign val="superscript"/>
        <sz val="11"/>
        <color indexed="8"/>
        <rFont val="Starling Serif"/>
        <family val="1"/>
      </rPr>
      <t>n</t>
    </r>
    <r>
      <rPr>
        <i/>
        <sz val="11"/>
        <color indexed="8"/>
        <rFont val="Starling Serif"/>
        <family val="1"/>
      </rPr>
      <t>kyʌ=kˈʌ</t>
    </r>
    <r>
      <rPr>
        <sz val="11"/>
        <color indexed="8"/>
        <rFont val="Starling Serif"/>
        <family val="1"/>
      </rPr>
      <t xml:space="preserve"> {kjãkâ ~ ĩnkjãkâ} as 'casca' in Portuguese, but this most likely refers to fruit peel.</t>
    </r>
  </si>
  <si>
    <r>
      <t>Lachnitt 1987: 30; Hall et al. 1987: 121 (</t>
    </r>
    <r>
      <rPr>
        <i/>
        <sz val="11"/>
        <color indexed="8"/>
        <rFont val="Starling Serif"/>
        <family val="1"/>
      </rPr>
      <t>wede=hə</t>
    </r>
    <r>
      <rPr>
        <sz val="11"/>
        <color indexed="8"/>
        <rFont val="Starling Serif"/>
        <family val="1"/>
      </rPr>
      <t xml:space="preserve"> {wedehö}); McLeod 1974. Polysemy: 'bark / skin / female breast'.</t>
    </r>
  </si>
  <si>
    <r>
      <t xml:space="preserve">Krieger &amp; Krieger 1994: 10, 68; Cotrim 2016: 179, 365; Sousa Filho 2007: 114; Santos 2007: 237; Mattos 1973 (also </t>
    </r>
    <r>
      <rPr>
        <i/>
        <sz val="11"/>
        <color indexed="8"/>
        <rFont val="Starling Serif"/>
        <family val="1"/>
      </rPr>
      <t>wde=hə</t>
    </r>
    <r>
      <rPr>
        <sz val="11"/>
        <color indexed="8"/>
        <rFont val="Starling Serif"/>
        <family val="1"/>
      </rPr>
      <t xml:space="preserve"> {wdê hâ} 'tree bark'). Polysemy: 'skin / bark / leather / surface / female breast'. Cotrim [2016: 54] also lists </t>
    </r>
    <r>
      <rPr>
        <i/>
        <sz val="11"/>
        <color indexed="8"/>
        <rFont val="Starling Serif"/>
        <family val="1"/>
      </rPr>
      <t>wde=nĩ</t>
    </r>
    <r>
      <rPr>
        <sz val="11"/>
        <color indexed="8"/>
        <rFont val="Starling Serif"/>
        <family val="1"/>
      </rPr>
      <t xml:space="preserve"> {wdênĩ} 'bark' as an ingredient suitable for the preparation of traditional medicines (</t>
    </r>
    <r>
      <rPr>
        <i/>
        <sz val="11"/>
        <color indexed="8"/>
        <rFont val="Starling Serif"/>
        <family val="1"/>
      </rPr>
      <t>da=si=kunmõ-zɛ</t>
    </r>
    <r>
      <rPr>
        <sz val="11"/>
        <color indexed="8"/>
        <rFont val="Starling Serif"/>
        <family val="1"/>
      </rPr>
      <t xml:space="preserve"> {dasikunmõze}), but this word is translated as 'medicine' by Krieger &amp; Krieger [1994: 55].</t>
    </r>
  </si>
  <si>
    <r>
      <t>Bublitz 1994: 15 (</t>
    </r>
    <r>
      <rPr>
        <i/>
        <sz val="11"/>
        <color indexed="8"/>
        <rFont val="Starling Serif"/>
        <family val="1"/>
      </rPr>
      <t>kɔ=ðˈɛlɛ</t>
    </r>
    <r>
      <rPr>
        <sz val="11"/>
        <color indexed="8"/>
        <rFont val="Starling Serif"/>
        <family val="1"/>
      </rPr>
      <t xml:space="preserve"> {kó zél}); Jolkesky 2010: 266. Polysemy: 'skin / bark'.</t>
    </r>
  </si>
  <si>
    <r>
      <t xml:space="preserve">Wiesemann 1981: 5; Wiesemann 2011: 16; Jolkesky 2010: 266. Polysemy: 'bark / cortex / skin / leather'. Distinct from </t>
    </r>
    <r>
      <rPr>
        <i/>
        <sz val="11"/>
        <color indexed="8"/>
        <rFont val="Starling Serif"/>
        <family val="1"/>
      </rPr>
      <t>kɨɹˈŋ</t>
    </r>
    <r>
      <rPr>
        <sz val="11"/>
        <color indexed="8"/>
        <rFont val="Starling Serif"/>
        <family val="1"/>
      </rPr>
      <t xml:space="preserve"> {kyrẽg} 'bread crust' [Wiesemann 2011: 59].</t>
    </r>
  </si>
  <si>
    <r>
      <t>n</t>
    </r>
    <r>
      <rPr>
        <sz val="11"/>
        <color indexed="8"/>
        <rFont val="Starling Serif"/>
        <family val="1"/>
      </rPr>
      <t>dug</t>
    </r>
    <r>
      <rPr>
        <vertAlign val="superscript"/>
        <sz val="11"/>
        <color indexed="8"/>
        <rFont val="Starling Serif"/>
        <family val="1"/>
      </rPr>
      <t>n</t>
    </r>
    <r>
      <rPr>
        <sz val="11"/>
        <color indexed="8"/>
        <rFont val="Starling Serif"/>
        <family val="1"/>
      </rPr>
      <t xml:space="preserve"> {dug}</t>
    </r>
  </si>
  <si>
    <r>
      <t>n</t>
    </r>
    <r>
      <rPr>
        <sz val="11"/>
        <color indexed="8"/>
        <rFont val="Starling Serif"/>
        <family val="1"/>
      </rPr>
      <t>dug</t>
    </r>
    <r>
      <rPr>
        <vertAlign val="superscript"/>
        <sz val="11"/>
        <color indexed="8"/>
        <rFont val="Starling Serif"/>
        <family val="1"/>
      </rPr>
      <t>n</t>
    </r>
  </si>
  <si>
    <r>
      <t>n</t>
    </r>
    <r>
      <rPr>
        <sz val="11"/>
        <color indexed="8"/>
        <rFont val="Starling Serif"/>
        <family val="1"/>
      </rPr>
      <t>dug</t>
    </r>
    <r>
      <rPr>
        <vertAlign val="superscript"/>
        <sz val="11"/>
        <color indexed="8"/>
        <rFont val="Starling Serif"/>
        <family val="1"/>
      </rPr>
      <t>n</t>
    </r>
    <r>
      <rPr>
        <sz val="11"/>
        <color indexed="8"/>
        <rFont val="Starling Serif"/>
        <family val="1"/>
      </rPr>
      <t xml:space="preserve"> {nug}</t>
    </r>
  </si>
  <si>
    <r>
      <t xml:space="preserve">Costa 2015: 38. According to Salanova [2019], </t>
    </r>
    <r>
      <rPr>
        <i/>
        <sz val="11"/>
        <color indexed="8"/>
        <rFont val="Starling Serif"/>
        <family val="1"/>
      </rPr>
      <t>tik</t>
    </r>
    <r>
      <rPr>
        <sz val="11"/>
        <color indexed="8"/>
        <rFont val="Starling Serif"/>
        <family val="1"/>
      </rPr>
      <t xml:space="preserve"> {tik} 'belly / stomach' is probably more frequent in Xikrín than in Kayapó, but more information would be needed in order to decide whether it qualifies as a secondary synonym for </t>
    </r>
    <r>
      <rPr>
        <i/>
        <sz val="11"/>
        <color indexed="8"/>
        <rFont val="Starling Serif"/>
        <family val="1"/>
      </rPr>
      <t>tu</t>
    </r>
    <r>
      <rPr>
        <sz val="11"/>
        <color indexed="8"/>
        <rFont val="Starling Serif"/>
        <family val="1"/>
      </rPr>
      <t xml:space="preserve"> {tu}.</t>
    </r>
  </si>
  <si>
    <r>
      <t xml:space="preserve">Salanova 2001: 18. Glossed as 'thick intestine' in [Jefferson 1989: 238] and as 'stomach' in [Stout &amp; Thompson 1974]. According to Salanova [2019], this term usually refers to the external part of the belly and is more frequent and less marked than </t>
    </r>
    <r>
      <rPr>
        <i/>
        <sz val="11"/>
        <color indexed="8"/>
        <rFont val="Starling Serif"/>
        <family val="1"/>
      </rPr>
      <t>tik</t>
    </r>
    <r>
      <rPr>
        <sz val="11"/>
        <color indexed="8"/>
        <rFont val="Starling Serif"/>
        <family val="1"/>
      </rPr>
      <t xml:space="preserve"> {tik} 'belly / stomach' [Jefferson 1989: 238; Stout &amp; Thompson 1974; Nimuendajú 1932: 558]. Nimuendajú [1932: 558] also cites </t>
    </r>
    <r>
      <rPr>
        <i/>
        <sz val="11"/>
        <color indexed="8"/>
        <rFont val="Starling Serif"/>
        <family val="1"/>
      </rPr>
      <t>ɲʔˈy</t>
    </r>
    <r>
      <rPr>
        <sz val="11"/>
        <color indexed="8"/>
        <rFont val="Starling Serif"/>
        <family val="1"/>
      </rPr>
      <t xml:space="preserve"> {nhõʼy}, which is not used in the modern language.</t>
    </r>
  </si>
  <si>
    <r>
      <t xml:space="preserve">Pries 2008: 42; Sá 2004: 78. Class C. Polysemy: 'belly / tuber / to make pregnant'. Cf. </t>
    </r>
    <r>
      <rPr>
        <i/>
        <sz val="11"/>
        <color indexed="8"/>
        <rFont val="Starling Serif"/>
        <family val="1"/>
      </rPr>
      <t xml:space="preserve">jõːkʰwˈa </t>
    </r>
    <r>
      <rPr>
        <sz val="11"/>
        <color indexed="8"/>
        <rFont val="Starling Serif"/>
        <family val="1"/>
      </rPr>
      <t xml:space="preserve">{jõocwa} 'thorax, chest, belly' [Pries 2008: 75]. Distinct from </t>
    </r>
    <r>
      <rPr>
        <i/>
        <sz val="11"/>
        <color indexed="8"/>
        <rFont val="Starling Serif"/>
        <family val="1"/>
      </rPr>
      <t>tek</t>
    </r>
    <r>
      <rPr>
        <sz val="11"/>
        <color indexed="8"/>
        <rFont val="Starling Serif"/>
        <family val="1"/>
      </rPr>
      <t xml:space="preserve"> {tehc} 'pregnant' [Pries 2008: 41], which is also attested in a locative construction </t>
    </r>
    <r>
      <rPr>
        <i/>
        <sz val="11"/>
        <color indexed="8"/>
        <rFont val="Starling Serif"/>
        <family val="1"/>
      </rPr>
      <t>tek-kʰm</t>
    </r>
    <r>
      <rPr>
        <sz val="11"/>
        <color indexed="8"/>
        <rFont val="Starling Serif"/>
        <family val="1"/>
      </rPr>
      <t xml:space="preserve"> {tehc cym} 'in one's belly'.</t>
    </r>
  </si>
  <si>
    <r>
      <t xml:space="preserve">Araújo 2016: 146. Distinct from </t>
    </r>
    <r>
      <rPr>
        <i/>
        <sz val="11"/>
        <color indexed="8"/>
        <rFont val="Starling Serif"/>
        <family val="1"/>
      </rPr>
      <t>tik</t>
    </r>
    <r>
      <rPr>
        <sz val="11"/>
        <color indexed="8"/>
        <rFont val="Starling Serif"/>
        <family val="1"/>
      </rPr>
      <t xml:space="preserve"> {tik} 'paunch / pregnant} [Araújo 2016: 86, 228], </t>
    </r>
    <r>
      <rPr>
        <i/>
        <sz val="11"/>
        <color indexed="8"/>
        <rFont val="Starling Serif"/>
        <family val="1"/>
      </rPr>
      <t>tu</t>
    </r>
    <r>
      <rPr>
        <sz val="11"/>
        <color indexed="8"/>
        <rFont val="Starling Serif"/>
        <family val="1"/>
      </rPr>
      <t xml:space="preserve"> {tu} 'swollen' [Araújo 2016: 232].</t>
    </r>
  </si>
  <si>
    <r>
      <t xml:space="preserve">DEA: 29, 58; Ham et al. 1979: 53, 55; Albuquerque 2011: 42. Polysemy: 'belly / stomach'. Distinct from </t>
    </r>
    <r>
      <rPr>
        <i/>
        <sz val="11"/>
        <color indexed="8"/>
        <rFont val="Starling Serif"/>
        <family val="1"/>
      </rPr>
      <t>tu</t>
    </r>
    <r>
      <rPr>
        <sz val="11"/>
        <color indexed="8"/>
        <rFont val="Starling Serif"/>
        <family val="1"/>
      </rPr>
      <t xml:space="preserve"> {tu} 'intestine', according to [DEA: 72; Ham et al. 1979: 55]. A different description is given in [Oliveira 2005: 189, 400], where it is explicitly stated that </t>
    </r>
    <r>
      <rPr>
        <i/>
        <sz val="11"/>
        <color indexed="8"/>
        <rFont val="Starling Serif"/>
        <family val="1"/>
      </rPr>
      <t>ɲʔˈɨ</t>
    </r>
    <r>
      <rPr>
        <sz val="11"/>
        <color indexed="8"/>
        <rFont val="Starling Serif"/>
        <family val="1"/>
      </rPr>
      <t xml:space="preserve"> {nhõhy} denotes the inner part of the belly. Both roots are listed as synonyms to reflect these conflicting data.</t>
    </r>
  </si>
  <si>
    <r>
      <t xml:space="preserve">DKP: 26 (quoted as </t>
    </r>
    <r>
      <rPr>
        <i/>
        <sz val="11"/>
        <color indexed="8"/>
        <rFont val="Starling Serif"/>
        <family val="1"/>
      </rPr>
      <t>tˈiki</t>
    </r>
    <r>
      <rPr>
        <sz val="11"/>
        <color indexed="8"/>
        <rFont val="Starling Serif"/>
        <family val="1"/>
      </rPr>
      <t xml:space="preserve"> {tiki}); DMK; Nonato 2014: 127. Distinct from </t>
    </r>
    <r>
      <rPr>
        <i/>
        <sz val="11"/>
        <color indexed="8"/>
        <rFont val="Starling Serif"/>
        <family val="1"/>
      </rPr>
      <t>tʰu</t>
    </r>
    <r>
      <rPr>
        <sz val="11"/>
        <color indexed="8"/>
        <rFont val="Starling Serif"/>
        <family val="1"/>
      </rPr>
      <t xml:space="preserve"> {thu} 'inflated' [DKP: 27].</t>
    </r>
  </si>
  <si>
    <r>
      <t xml:space="preserve">Bardagil-Mas 2018: 238; Vasconcelos 2013: 194. Attested as </t>
    </r>
    <r>
      <rPr>
        <i/>
        <sz val="11"/>
        <color indexed="8"/>
        <rFont val="Starling Serif"/>
        <family val="1"/>
      </rPr>
      <t>i=tˈu</t>
    </r>
    <r>
      <rPr>
        <sz val="11"/>
        <color indexed="8"/>
        <rFont val="Starling Serif"/>
        <family val="1"/>
      </rPr>
      <t xml:space="preserve"> {itu} 'tuber' in [Bardagil-Mas f.n.].</t>
    </r>
  </si>
  <si>
    <r>
      <t xml:space="preserve">Lachnitt 1987: 22, 46; Estevam 2011: 147; Hall et al. 1987: 22, 74; McLeod 1974. Utterance-final allomorph: </t>
    </r>
    <r>
      <rPr>
        <i/>
        <sz val="11"/>
        <color indexed="8"/>
        <rFont val="Starling Serif"/>
        <family val="1"/>
      </rPr>
      <t>du</t>
    </r>
    <r>
      <rPr>
        <sz val="11"/>
        <color indexed="8"/>
        <rFont val="Starling Serif"/>
        <family val="1"/>
      </rPr>
      <t xml:space="preserve"> {du}. Polysemy: 'belly / stomach'. Glossed as 'stomach' by Hall et al., but since it can metaphorically refer to round vegetables, its real meaning probably includes the Swadesh meaning 'belly (outer part)'. Conversely, </t>
    </r>
    <r>
      <rPr>
        <i/>
        <sz val="11"/>
        <color indexed="8"/>
        <rFont val="Starling Serif"/>
        <family val="1"/>
      </rPr>
      <t xml:space="preserve">diʔi </t>
    </r>
    <r>
      <rPr>
        <sz val="11"/>
        <color indexed="8"/>
        <rFont val="Starling Serif"/>
        <family val="1"/>
      </rPr>
      <t xml:space="preserve">{diʼi} 'uterus / abdomen / bowels / breast / belly' [Lachnitt 1987: 22; Estevam 2011: 79; Hall et al. 1987: 22] is found in examples referring to stomach ache [Hall et al. 1987: 22] or filling up stomach [Estevam 2011: 79] and most likely means, more precisely, 'the inner part of the belly'. Apparently more basic than </t>
    </r>
    <r>
      <rPr>
        <i/>
        <sz val="11"/>
        <color indexed="8"/>
        <rFont val="Starling Serif"/>
        <family val="1"/>
      </rPr>
      <t>ɲwa</t>
    </r>
    <r>
      <rPr>
        <sz val="11"/>
        <color indexed="8"/>
        <rFont val="Starling Serif"/>
        <family val="1"/>
      </rPr>
      <t xml:space="preserve"> {nhowa} 'belly / abdomen / in front of' [Lachnitt 1987: 46, 89; Estevam 2011: 93; Hall et al. 1987: 133] and </t>
    </r>
    <r>
      <rPr>
        <i/>
        <sz val="11"/>
        <color indexed="8"/>
        <rFont val="Starling Serif"/>
        <family val="1"/>
      </rPr>
      <t>pʔ</t>
    </r>
    <r>
      <rPr>
        <sz val="11"/>
        <color indexed="8"/>
        <rFont val="Starling Serif"/>
        <family val="1"/>
      </rPr>
      <t xml:space="preserve"> {pẽʼẽ} 'belly / abdomen / entrails / thought / to be sad / to miss' [Lachnitt 1987: 52; Estevam 2011: 129; Hall et al. 1987: 26].</t>
    </r>
  </si>
  <si>
    <r>
      <t>Krieger &amp; Krieger 1994: 2, 9, 64; Cotrim 2016: 53, 65, 67; Souza 2008: 54, 69; Santos 2007: 236; Mattos 1973; Castelnau f.n. ({da-di}); Ehrenreich 1895: 152 (</t>
    </r>
    <r>
      <rPr>
        <i/>
        <sz val="11"/>
        <color indexed="8"/>
        <rFont val="Starling Serif"/>
        <family val="1"/>
      </rPr>
      <t>=dedi</t>
    </r>
    <r>
      <rPr>
        <sz val="11"/>
        <color indexed="8"/>
        <rFont val="Starling Serif"/>
        <family val="1"/>
      </rPr>
      <t xml:space="preserve">). Distinct from </t>
    </r>
    <r>
      <rPr>
        <i/>
        <sz val="11"/>
        <color indexed="8"/>
        <rFont val="Starling Serif"/>
        <family val="1"/>
      </rPr>
      <t>nmõ</t>
    </r>
    <r>
      <rPr>
        <sz val="11"/>
        <color indexed="8"/>
        <rFont val="Starling Serif"/>
        <family val="1"/>
      </rPr>
      <t xml:space="preserve"> {nmõ} 'fat / thick' [Krieger &amp; Krieger 1994: 28];</t>
    </r>
    <r>
      <rPr>
        <i/>
        <sz val="11"/>
        <color indexed="8"/>
        <rFont val="Starling Serif"/>
        <family val="1"/>
      </rPr>
      <t xml:space="preserve"> nn=dup-tɔ </t>
    </r>
    <r>
      <rPr>
        <sz val="11"/>
        <color indexed="8"/>
        <rFont val="Starling Serif"/>
        <family val="1"/>
      </rPr>
      <t xml:space="preserve">{nnã dupto} 'stomach' [Krieger &amp; Krieger 1994: 77], related to </t>
    </r>
    <r>
      <rPr>
        <i/>
        <sz val="11"/>
        <color indexed="8"/>
        <rFont val="Starling Serif"/>
        <family val="1"/>
      </rPr>
      <t>dup-tɔy ~ dup-tɔm</t>
    </r>
    <r>
      <rPr>
        <sz val="11"/>
        <color indexed="8"/>
        <rFont val="Starling Serif"/>
        <family val="1"/>
      </rPr>
      <t xml:space="preserve"> {duptoi ~ duptom} 'swollen' [Krieger &amp; Krieger 1994: 9; Santos 2007: 235]. Cf. {=dou} in [Castelnau f.n.].</t>
    </r>
  </si>
  <si>
    <r>
      <t xml:space="preserve">Wiesemann 1981: 75; Wiesemann 2011: 67; Jolkesky 2010: 267. Distinct from </t>
    </r>
    <r>
      <rPr>
        <i/>
        <sz val="11"/>
        <color indexed="8"/>
        <rFont val="Starling Serif"/>
        <family val="1"/>
      </rPr>
      <t>ɸˈɔɾɔ</t>
    </r>
    <r>
      <rPr>
        <sz val="11"/>
        <color indexed="8"/>
        <rFont val="Starling Serif"/>
        <family val="1"/>
      </rPr>
      <t xml:space="preserve"> {fór} 'full stomach / full' [Wiesemann 1981: 8; Wiesemann 2011: 19], </t>
    </r>
    <r>
      <rPr>
        <i/>
        <sz val="11"/>
        <color indexed="8"/>
        <rFont val="Starling Serif"/>
        <family val="1"/>
      </rPr>
      <t>tɔg</t>
    </r>
    <r>
      <rPr>
        <i/>
        <vertAlign val="superscript"/>
        <sz val="11"/>
        <color indexed="8"/>
        <rFont val="Starling Serif"/>
        <family val="1"/>
      </rPr>
      <t>n</t>
    </r>
    <r>
      <rPr>
        <i/>
        <sz val="11"/>
        <color indexed="8"/>
        <rFont val="Starling Serif"/>
        <family val="1"/>
      </rPr>
      <t>gˈʌ</t>
    </r>
    <r>
      <rPr>
        <sz val="11"/>
        <color indexed="8"/>
        <rFont val="Starling Serif"/>
        <family val="1"/>
      </rPr>
      <t xml:space="preserve"> {tógá} 'full stomach' [Wiesemann 1981: 103; Wiesemann 2011: 87], </t>
    </r>
    <r>
      <rPr>
        <i/>
        <sz val="11"/>
        <color indexed="8"/>
        <rFont val="Starling Serif"/>
        <family val="1"/>
      </rPr>
      <t>tɤ=ɸˈɔɾɔ</t>
    </r>
    <r>
      <rPr>
        <sz val="11"/>
        <color indexed="8"/>
        <rFont val="Starling Serif"/>
        <family val="1"/>
      </rPr>
      <t xml:space="preserve"> {tyfór} 'stomach' [Wiesemann 1981: 107; Wiesemann 2011: 90].</t>
    </r>
  </si>
  <si>
    <r>
      <t>ĩ=</t>
    </r>
    <r>
      <rPr>
        <vertAlign val="superscript"/>
        <sz val="11"/>
        <color indexed="8"/>
        <rFont val="Starling Serif"/>
        <family val="1"/>
      </rPr>
      <t>n</t>
    </r>
    <r>
      <rPr>
        <sz val="11"/>
        <color indexed="8"/>
        <rFont val="Starling Serif"/>
        <family val="1"/>
      </rPr>
      <t>kˈɨ-ɾˈɛ {ĩnkyre}</t>
    </r>
  </si>
  <si>
    <r>
      <t>n</t>
    </r>
    <r>
      <rPr>
        <sz val="11"/>
        <color indexed="8"/>
        <rFont val="Starling Serif"/>
        <family val="1"/>
      </rPr>
      <t>bəg</t>
    </r>
    <r>
      <rPr>
        <vertAlign val="superscript"/>
        <sz val="11"/>
        <color indexed="8"/>
        <rFont val="Starling Serif"/>
        <family val="1"/>
      </rPr>
      <t>n</t>
    </r>
    <r>
      <rPr>
        <sz val="11"/>
        <color indexed="8"/>
        <rFont val="Starling Serif"/>
        <family val="1"/>
      </rPr>
      <t xml:space="preserve"> {bág}</t>
    </r>
  </si>
  <si>
    <r>
      <t>n</t>
    </r>
    <r>
      <rPr>
        <sz val="11"/>
        <color indexed="8"/>
        <rFont val="Starling Serif"/>
        <family val="1"/>
      </rPr>
      <t>bəg</t>
    </r>
    <r>
      <rPr>
        <vertAlign val="superscript"/>
        <sz val="11"/>
        <color indexed="8"/>
        <rFont val="Starling Serif"/>
        <family val="1"/>
      </rPr>
      <t xml:space="preserve">n </t>
    </r>
    <r>
      <rPr>
        <sz val="11"/>
        <color indexed="8"/>
        <rFont val="Starling Serif"/>
        <family val="1"/>
      </rPr>
      <t xml:space="preserve">~ </t>
    </r>
    <r>
      <rPr>
        <vertAlign val="superscript"/>
        <sz val="11"/>
        <color indexed="8"/>
        <rFont val="Starling Serif"/>
        <family val="1"/>
      </rPr>
      <t>n</t>
    </r>
    <r>
      <rPr>
        <sz val="11"/>
        <color indexed="8"/>
        <rFont val="Starling Serif"/>
        <family val="1"/>
      </rPr>
      <t>bɨg</t>
    </r>
    <r>
      <rPr>
        <vertAlign val="superscript"/>
        <sz val="11"/>
        <color indexed="8"/>
        <rFont val="Starling Serif"/>
        <family val="1"/>
      </rPr>
      <t>n</t>
    </r>
  </si>
  <si>
    <r>
      <t>n</t>
    </r>
    <r>
      <rPr>
        <sz val="11"/>
        <color indexed="8"/>
        <rFont val="Starling Serif"/>
        <family val="1"/>
      </rPr>
      <t>bʌg</t>
    </r>
    <r>
      <rPr>
        <vertAlign val="superscript"/>
        <sz val="11"/>
        <color indexed="8"/>
        <rFont val="Starling Serif"/>
        <family val="1"/>
      </rPr>
      <t>n</t>
    </r>
    <r>
      <rPr>
        <sz val="11"/>
        <color indexed="8"/>
        <rFont val="Starling Serif"/>
        <family val="1"/>
      </rPr>
      <t xml:space="preserve"> {mág}</t>
    </r>
  </si>
  <si>
    <r>
      <t>n</t>
    </r>
    <r>
      <rPr>
        <sz val="11"/>
        <color indexed="8"/>
        <rFont val="Starling Serif"/>
        <family val="1"/>
      </rPr>
      <t>bəg</t>
    </r>
    <r>
      <rPr>
        <vertAlign val="superscript"/>
        <sz val="11"/>
        <color indexed="8"/>
        <rFont val="Starling Serif"/>
        <family val="1"/>
      </rPr>
      <t>n</t>
    </r>
  </si>
  <si>
    <r>
      <t xml:space="preserve">Costa 2015: 47, 69, 242. Distinct from </t>
    </r>
    <r>
      <rPr>
        <i/>
        <sz val="11"/>
        <color indexed="8"/>
        <rFont val="Starling Serif"/>
        <family val="1"/>
      </rPr>
      <t>abatˈʌɾi</t>
    </r>
    <r>
      <rPr>
        <sz val="11"/>
        <color indexed="8"/>
        <rFont val="Starling Serif"/>
        <family val="1"/>
      </rPr>
      <t xml:space="preserve"> {abatàri} 'huge, big (of humans)' [Salanova 2019]. Unlike in Kayapó,</t>
    </r>
    <r>
      <rPr>
        <i/>
        <sz val="11"/>
        <color indexed="8"/>
        <rFont val="Starling Serif"/>
        <family val="1"/>
      </rPr>
      <t xml:space="preserve"> tˈi-ɾɛ</t>
    </r>
    <r>
      <rPr>
        <sz val="11"/>
        <color indexed="8"/>
        <rFont val="Starling Serif"/>
        <family val="1"/>
      </rPr>
      <t xml:space="preserve"> {tire} is not commonly used as a predicate [Salanova 2019]; </t>
    </r>
    <r>
      <rPr>
        <i/>
        <sz val="11"/>
        <color indexed="8"/>
        <rFont val="Starling Serif"/>
        <family val="1"/>
      </rPr>
      <t>=tˈi</t>
    </r>
    <r>
      <rPr>
        <sz val="11"/>
        <color indexed="8"/>
        <rFont val="Starling Serif"/>
        <family val="1"/>
      </rPr>
      <t xml:space="preserve"> {=ti} is a very productive augmentative suffix [Costa 2015: 67].</t>
    </r>
  </si>
  <si>
    <r>
      <t>Jefferson 1989: 175, 248; Reis Silva 2003: 41 (</t>
    </r>
    <r>
      <rPr>
        <i/>
        <sz val="11"/>
        <color indexed="8"/>
        <rFont val="Starling Serif"/>
        <family val="1"/>
      </rPr>
      <t>ɾay</t>
    </r>
    <r>
      <rPr>
        <sz val="11"/>
        <color indexed="8"/>
        <rFont val="Starling Serif"/>
        <family val="1"/>
      </rPr>
      <t xml:space="preserve"> {raj}); Stout &amp; Thompson 1974; Salanova 2019.  Polysemy: 'big / very / much'. Distinct from </t>
    </r>
    <r>
      <rPr>
        <i/>
        <sz val="11"/>
        <color indexed="8"/>
        <rFont val="Starling Serif"/>
        <family val="1"/>
      </rPr>
      <t>abatˈʌɲ</t>
    </r>
    <r>
      <rPr>
        <sz val="11"/>
        <color indexed="8"/>
        <rFont val="Starling Serif"/>
        <family val="1"/>
      </rPr>
      <t xml:space="preserve"> {abatành} 'huge, big (of humans)' [Jefferson 1989: 175; Salanova 2019].</t>
    </r>
  </si>
  <si>
    <r>
      <t xml:space="preserve">Miranda 2014: 91. Class A. Emphatic: </t>
    </r>
    <r>
      <rPr>
        <i/>
        <sz val="11"/>
        <color indexed="8"/>
        <rFont val="Starling Serif"/>
        <family val="1"/>
      </rPr>
      <t>ka-tˈi-a</t>
    </r>
    <r>
      <rPr>
        <sz val="11"/>
        <color indexed="8"/>
        <rFont val="Starling Serif"/>
        <family val="1"/>
      </rPr>
      <t xml:space="preserve"> 'huge'. Cf. </t>
    </r>
    <r>
      <rPr>
        <i/>
        <sz val="11"/>
        <color indexed="8"/>
        <rFont val="Starling Serif"/>
        <family val="1"/>
      </rPr>
      <t>=ti</t>
    </r>
    <r>
      <rPr>
        <sz val="11"/>
        <color indexed="8"/>
        <rFont val="Starling Serif"/>
        <family val="1"/>
      </rPr>
      <t>, which is a very productive augmentive suffix [Miranda 2014: 90].</t>
    </r>
  </si>
  <si>
    <r>
      <t xml:space="preserve">Pries 2008: 17; Silva 2011: 77. Class A. More frequent in available sources and apparently more basic than </t>
    </r>
    <r>
      <rPr>
        <i/>
        <sz val="11"/>
        <color indexed="8"/>
        <rFont val="Starling Serif"/>
        <family val="1"/>
      </rPr>
      <t>ɾat</t>
    </r>
    <r>
      <rPr>
        <sz val="11"/>
        <color indexed="8"/>
        <rFont val="Starling Serif"/>
        <family val="1"/>
      </rPr>
      <t xml:space="preserve"> {rat} and </t>
    </r>
    <r>
      <rPr>
        <i/>
        <sz val="11"/>
        <color indexed="8"/>
        <rFont val="Starling Serif"/>
        <family val="1"/>
      </rPr>
      <t>ɾõn</t>
    </r>
    <r>
      <rPr>
        <sz val="11"/>
        <color indexed="8"/>
        <rFont val="Starling Serif"/>
        <family val="1"/>
      </rPr>
      <t xml:space="preserve"> {rõhn} 'big, large, thick, wide' [Pries 2008: 48, 49]. Cf. </t>
    </r>
    <r>
      <rPr>
        <i/>
        <sz val="11"/>
        <color indexed="8"/>
        <rFont val="Starling Serif"/>
        <family val="1"/>
      </rPr>
      <t>=te</t>
    </r>
    <r>
      <rPr>
        <sz val="11"/>
        <color indexed="8"/>
        <rFont val="Starling Serif"/>
        <family val="1"/>
      </rPr>
      <t xml:space="preserve"> {=teh}, which is an augmentative suffix [Pries 2008: 98; Sá 1999: 27, 46; Sá 2004: 134, 135; Silva 2011: 62].</t>
    </r>
  </si>
  <si>
    <r>
      <t xml:space="preserve">Grupp 2015: 36; Popjes &amp; Popjes 1971: 19; Popjes &amp; Popjes 1986: 143. Class A. Polysemy: 'big / great / important'. Distinct from </t>
    </r>
    <r>
      <rPr>
        <i/>
        <sz val="11"/>
        <color indexed="8"/>
        <rFont val="Starling Serif"/>
        <family val="1"/>
      </rPr>
      <t>ti</t>
    </r>
    <r>
      <rPr>
        <sz val="11"/>
        <color indexed="8"/>
        <rFont val="Starling Serif"/>
        <family val="1"/>
      </rPr>
      <t xml:space="preserve"> {ti} [Castro Alves 1999: 62; Castro Alves 2004: 41, 51, 103], which is usually used as an augmentative suffix [Popjes &amp; Popjes 1971: 13, 14]. Grupp [2015: 85, 146] also gives </t>
    </r>
    <r>
      <rPr>
        <i/>
        <sz val="11"/>
        <color indexed="8"/>
        <rFont val="Starling Serif"/>
        <family val="1"/>
      </rPr>
      <t xml:space="preserve">ɾat-tˈi </t>
    </r>
    <r>
      <rPr>
        <sz val="11"/>
        <color indexed="8"/>
        <rFont val="Starling Serif"/>
        <family val="1"/>
      </rPr>
      <t xml:space="preserve">{ratti} and </t>
    </r>
    <r>
      <rPr>
        <i/>
        <sz val="11"/>
        <color indexed="8"/>
        <rFont val="Starling Serif"/>
        <family val="1"/>
      </rPr>
      <t>jĩrɜ-tˈi</t>
    </r>
    <r>
      <rPr>
        <sz val="11"/>
        <color indexed="8"/>
        <rFont val="Starling Serif"/>
        <family val="1"/>
      </rPr>
      <t xml:space="preserve"> {jĩràti} 'big, large', which are hardly basic terms for 'big'.</t>
    </r>
  </si>
  <si>
    <r>
      <t xml:space="preserve">DEA: 68; Oliveira 2005: 154; Ham 1961: 24; Ham et al. 1979: 15; Salanova 2001: 77; Albuquerque 2011: 50. Polysemy: 'large / very / a lot'. Distinct from the augmentative suffix </t>
    </r>
    <r>
      <rPr>
        <i/>
        <sz val="11"/>
        <color indexed="8"/>
        <rFont val="Starling Serif"/>
        <family val="1"/>
      </rPr>
      <t>=ti</t>
    </r>
    <r>
      <rPr>
        <sz val="11"/>
        <color indexed="8"/>
        <rFont val="Starling Serif"/>
        <family val="1"/>
      </rPr>
      <t xml:space="preserve"> {=ti} [DEA: 71; Oliveira 2005: 411; Salanova 2001: 29; Albuquerque 2011: 62], </t>
    </r>
    <r>
      <rPr>
        <i/>
        <sz val="11"/>
        <color indexed="8"/>
        <rFont val="Starling Serif"/>
        <family val="1"/>
      </rPr>
      <t>ɾũɲ</t>
    </r>
    <r>
      <rPr>
        <sz val="11"/>
        <color indexed="8"/>
        <rFont val="Starling Serif"/>
        <family val="1"/>
      </rPr>
      <t xml:space="preserve"> {rũnh} 'great / intensively / plenty' [DEA: 69; Oliveira 2005: 408, 409]. According to Oliveira, both </t>
    </r>
    <r>
      <rPr>
        <i/>
        <sz val="11"/>
        <color indexed="8"/>
        <rFont val="Starling Serif"/>
        <family val="1"/>
      </rPr>
      <t>ɾač</t>
    </r>
    <r>
      <rPr>
        <sz val="11"/>
        <color indexed="8"/>
        <rFont val="Starling Serif"/>
        <family val="1"/>
      </rPr>
      <t xml:space="preserve"> {rax} and </t>
    </r>
    <r>
      <rPr>
        <i/>
        <sz val="11"/>
        <color indexed="8"/>
        <rFont val="Starling Serif"/>
        <family val="1"/>
      </rPr>
      <t>ɾũɲ</t>
    </r>
    <r>
      <rPr>
        <sz val="11"/>
        <color indexed="8"/>
        <rFont val="Starling Serif"/>
        <family val="1"/>
      </rPr>
      <t xml:space="preserve"> {rũnh} are used as intensifiers encoding permanent properties as opposed to </t>
    </r>
    <r>
      <rPr>
        <i/>
        <sz val="11"/>
        <color indexed="8"/>
        <rFont val="Starling Serif"/>
        <family val="1"/>
      </rPr>
      <t xml:space="preserve">təč </t>
    </r>
    <r>
      <rPr>
        <sz val="11"/>
        <color indexed="8"/>
        <rFont val="Starling Serif"/>
        <family val="1"/>
      </rPr>
      <t>{tỳx} [DEA: 72; Oliveira 2005: 409; Albuquerque 2011: 71] which encodes temporal properties.</t>
    </r>
  </si>
  <si>
    <r>
      <t xml:space="preserve">DKP: 28; DMK; Santos 1997: 62, 67; Nonato 2014: 126; Guedes 1993: 49; Nonato f.n. Also quoted as </t>
    </r>
    <r>
      <rPr>
        <i/>
        <sz val="11"/>
        <color indexed="8"/>
        <rFont val="Starling Serif"/>
        <family val="1"/>
      </rPr>
      <t>ȶi=kumˈnĩ</t>
    </r>
    <r>
      <rPr>
        <sz val="11"/>
        <color indexed="8"/>
        <rFont val="Starling Serif"/>
        <family val="1"/>
      </rPr>
      <t xml:space="preserve"> {txikumeni} [DKP: 28]. Distinct from </t>
    </r>
    <r>
      <rPr>
        <i/>
        <sz val="11"/>
        <color indexed="8"/>
        <rFont val="Starling Serif"/>
        <family val="1"/>
      </rPr>
      <t>hɺˈek-ȶi</t>
    </r>
    <r>
      <rPr>
        <sz val="11"/>
        <color indexed="8"/>
        <rFont val="Starling Serif"/>
        <family val="1"/>
      </rPr>
      <t xml:space="preserve"> {hrêktxi} 'tall' [DKP: 9, 24].</t>
    </r>
  </si>
  <si>
    <r>
      <t>Dourado 2001: 22, 89, 183, 184, 235; Vasconcelos 2013: 173 (</t>
    </r>
    <r>
      <rPr>
        <i/>
        <sz val="11"/>
        <color indexed="8"/>
        <rFont val="Starling Serif"/>
        <family val="1"/>
      </rPr>
      <t xml:space="preserve">hĩ=pyˈʌ ~ ĩ=pyˈʌ </t>
    </r>
    <r>
      <rPr>
        <sz val="11"/>
        <color indexed="8"/>
        <rFont val="Starling Serif"/>
        <family val="1"/>
      </rPr>
      <t xml:space="preserve">'tall'). Polysemy: 'big / tall'. Apparently more basic than </t>
    </r>
    <r>
      <rPr>
        <i/>
        <sz val="11"/>
        <color indexed="8"/>
        <rFont val="Starling Serif"/>
        <family val="1"/>
      </rPr>
      <t xml:space="preserve">nʌ </t>
    </r>
    <r>
      <rPr>
        <sz val="11"/>
        <color indexed="8"/>
        <rFont val="Starling Serif"/>
        <family val="1"/>
      </rPr>
      <t xml:space="preserve">{nã} [Lapierre et al. 2016; Bardagil-Mas 2016], </t>
    </r>
    <r>
      <rPr>
        <i/>
        <sz val="11"/>
        <color indexed="8"/>
        <rFont val="Starling Serif"/>
        <family val="1"/>
      </rPr>
      <t>i=yˈɨ ~ yɨ</t>
    </r>
    <r>
      <rPr>
        <sz val="11"/>
        <color indexed="8"/>
        <rFont val="Starling Serif"/>
        <family val="1"/>
      </rPr>
      <t xml:space="preserve"> {ijy ~ jy} [Dourado 2001: 32; Vasconcelos 2013: 182], </t>
    </r>
    <r>
      <rPr>
        <i/>
        <sz val="11"/>
        <color indexed="8"/>
        <rFont val="Starling Serif"/>
        <family val="1"/>
      </rPr>
      <t>kʌ-</t>
    </r>
    <r>
      <rPr>
        <i/>
        <vertAlign val="superscript"/>
        <sz val="11"/>
        <color indexed="8"/>
        <rFont val="Starling Serif"/>
        <family val="1"/>
      </rPr>
      <t>n</t>
    </r>
    <r>
      <rPr>
        <i/>
        <sz val="11"/>
        <color indexed="8"/>
        <rFont val="Starling Serif"/>
        <family val="1"/>
      </rPr>
      <t>si</t>
    </r>
    <r>
      <rPr>
        <sz val="11"/>
        <color indexed="8"/>
        <rFont val="Starling Serif"/>
        <family val="1"/>
      </rPr>
      <t xml:space="preserve"> {kãnsi} [Dourado 2001: 111].</t>
    </r>
  </si>
  <si>
    <r>
      <t xml:space="preserve">Lachnitt 1987: 73; Estevam 2011: 76; Hall et al. 1987: 12, 65, 86; McLeod 1960. Very similar in meaning to </t>
    </r>
    <r>
      <rPr>
        <i/>
        <sz val="11"/>
        <color indexed="8"/>
        <rFont val="Starling Serif"/>
        <family val="1"/>
      </rPr>
      <t>waw</t>
    </r>
    <r>
      <rPr>
        <sz val="11"/>
        <color indexed="8"/>
        <rFont val="Starling Serif"/>
        <family val="1"/>
      </rPr>
      <t xml:space="preserve"> {wawẽ} 'big / voluminous / wide / AUGM / father-in-law / mother-in-law' [Lachnitt 1987: 103; Estevam 2011: 160; Hall et al. 1987: 120; McLeod 1974]; however, the latter root cannot be used as a stative verb [Estevam 2011: 160]. Distinct from </t>
    </r>
    <r>
      <rPr>
        <i/>
        <sz val="11"/>
        <color indexed="8"/>
        <rFont val="Starling Serif"/>
        <family val="1"/>
      </rPr>
      <t>ʔɾy-hə</t>
    </r>
    <r>
      <rPr>
        <sz val="11"/>
        <color indexed="8"/>
        <rFont val="Starling Serif"/>
        <family val="1"/>
      </rPr>
      <t xml:space="preserve"> {ʼrãihö} 'tall / high' [Lachnitt 1987: 56; Estevam 2011: 269, 298; Hall et al. 1987: 126]. In all likelihood, more basic than </t>
    </r>
    <r>
      <rPr>
        <i/>
        <sz val="11"/>
        <color indexed="8"/>
        <rFont val="Starling Serif"/>
        <family val="1"/>
      </rPr>
      <t>wawa</t>
    </r>
    <r>
      <rPr>
        <sz val="11"/>
        <color indexed="8"/>
        <rFont val="Starling Serif"/>
        <family val="1"/>
      </rPr>
      <t xml:space="preserve"> {wawa} 'big / intense' [Hall et al. 1987: 119, 120].</t>
    </r>
  </si>
  <si>
    <r>
      <t>Krieger &amp; Krieger 1994: 3, 8, 81; Cotrim 2016: 106, 175; Souza 2008: 25; Sousa Filho 2007: 100, 116, 220; Santos 2007: 235, 238, 244, 246; Ehrenreich 1895: 157 (</t>
    </r>
    <r>
      <rPr>
        <i/>
        <sz val="11"/>
        <color indexed="8"/>
        <rFont val="Starling Serif"/>
        <family val="1"/>
      </rPr>
      <t>s=aure</t>
    </r>
    <r>
      <rPr>
        <sz val="11"/>
        <color indexed="8"/>
        <rFont val="Starling Serif"/>
        <family val="1"/>
      </rPr>
      <t xml:space="preserve">). Polysemy: 'big / numerous'. Cotrim [2016: 175] also cites </t>
    </r>
    <r>
      <rPr>
        <i/>
        <sz val="11"/>
        <color indexed="8"/>
        <rFont val="Starling Serif"/>
        <family val="1"/>
      </rPr>
      <t>aɾɛ</t>
    </r>
    <r>
      <rPr>
        <sz val="11"/>
        <color indexed="8"/>
        <rFont val="Starling Serif"/>
        <family val="1"/>
      </rPr>
      <t xml:space="preserve"> {are}. Distinct from </t>
    </r>
    <r>
      <rPr>
        <i/>
        <sz val="11"/>
        <color indexed="8"/>
        <rFont val="Starling Serif"/>
        <family val="1"/>
      </rPr>
      <t>wawẽ</t>
    </r>
    <r>
      <rPr>
        <sz val="11"/>
        <color indexed="8"/>
        <rFont val="Starling Serif"/>
        <family val="1"/>
      </rPr>
      <t xml:space="preserve"> {wawẽ} 'old' [Krieger &amp; Krieger 1994: 54; Cotrim 2016: 416; Souza 2008: 47; Sousa Filho 2007: 220; Santos 2007: 243; Mattos 1973], which is often used as an augmentative suffix, as in </t>
    </r>
    <r>
      <rPr>
        <i/>
        <sz val="11"/>
        <color indexed="8"/>
        <rFont val="Starling Serif"/>
        <family val="1"/>
      </rPr>
      <t>kə-wawẽ</t>
    </r>
    <r>
      <rPr>
        <sz val="11"/>
        <color indexed="8"/>
        <rFont val="Starling Serif"/>
        <family val="1"/>
      </rPr>
      <t xml:space="preserve"> {kâwawẽ} 'Tocantins River'.</t>
    </r>
  </si>
  <si>
    <r>
      <t xml:space="preserve">Alves 2014: 145; Gakran 2016: 129; Bublitz 1994: 6; Jolkesky 2010: 267. Cited as </t>
    </r>
    <r>
      <rPr>
        <i/>
        <vertAlign val="superscript"/>
        <sz val="11"/>
        <color indexed="8"/>
        <rFont val="Starling Serif"/>
        <family val="1"/>
      </rPr>
      <t>n</t>
    </r>
    <r>
      <rPr>
        <i/>
        <sz val="11"/>
        <color indexed="8"/>
        <rFont val="Starling Serif"/>
        <family val="1"/>
      </rPr>
      <t>bəd</t>
    </r>
    <r>
      <rPr>
        <i/>
        <vertAlign val="superscript"/>
        <sz val="11"/>
        <color indexed="8"/>
        <rFont val="Starling Serif"/>
        <family val="1"/>
      </rPr>
      <t>n</t>
    </r>
    <r>
      <rPr>
        <sz val="11"/>
        <color indexed="8"/>
        <rFont val="Starling Serif"/>
        <family val="1"/>
      </rPr>
      <t xml:space="preserve"> {bán} in [Bublitz 1994: 38].</t>
    </r>
  </si>
  <si>
    <r>
      <t xml:space="preserve">Wiesemann 1981: 64; Wiesemann 2011: 59; Jolkesky 2010: 267. Distinct from </t>
    </r>
    <r>
      <rPr>
        <i/>
        <vertAlign val="superscript"/>
        <sz val="11"/>
        <color indexed="8"/>
        <rFont val="Starling Serif"/>
        <family val="1"/>
      </rPr>
      <t>n</t>
    </r>
    <r>
      <rPr>
        <i/>
        <sz val="11"/>
        <color indexed="8"/>
        <rFont val="Starling Serif"/>
        <family val="1"/>
      </rPr>
      <t>bag</t>
    </r>
    <r>
      <rPr>
        <i/>
        <vertAlign val="superscript"/>
        <sz val="11"/>
        <color indexed="8"/>
        <rFont val="Starling Serif"/>
        <family val="1"/>
      </rPr>
      <t>n</t>
    </r>
    <r>
      <rPr>
        <sz val="11"/>
        <color indexed="8"/>
        <rFont val="Starling Serif"/>
        <family val="1"/>
      </rPr>
      <t xml:space="preserve"> {mag} 'very big' [Wiesemann 2011: 59].</t>
    </r>
  </si>
  <si>
    <r>
      <t xml:space="preserve">Jefferson 1989: 175, 248; Salanova 2001: 19. A diminutive suffix occurs on this word when it functions as a predicate [Salanova 2019]. Related to the augmentative suffix </t>
    </r>
    <r>
      <rPr>
        <i/>
        <sz val="11"/>
        <color indexed="8"/>
        <rFont val="Starling Serif"/>
        <family val="1"/>
      </rPr>
      <t>=tˈi</t>
    </r>
    <r>
      <rPr>
        <sz val="11"/>
        <color indexed="8"/>
        <rFont val="Starling Serif"/>
        <family val="1"/>
      </rPr>
      <t xml:space="preserve"> {=ti}.</t>
    </r>
  </si>
  <si>
    <r>
      <t>n</t>
    </r>
    <r>
      <rPr>
        <sz val="11"/>
        <color indexed="8"/>
        <rFont val="Starling Serif"/>
        <family val="1"/>
      </rPr>
      <t>kɾˈi-ɾɛ {nkrire}</t>
    </r>
  </si>
  <si>
    <r>
      <t xml:space="preserve">Salanova 2019. According to Salanova, this term is more generic than </t>
    </r>
    <r>
      <rPr>
        <i/>
        <sz val="11"/>
        <color indexed="8"/>
        <rFont val="Starling Serif"/>
        <family val="1"/>
      </rPr>
      <t>kwˈey</t>
    </r>
    <r>
      <rPr>
        <sz val="11"/>
        <color indexed="8"/>
        <rFont val="Starling Serif"/>
        <family val="1"/>
      </rPr>
      <t xml:space="preserve"> {kwêj} 'small bird', glossed as 'bird' by Costa [2015: 52]. Costa [2015] translates </t>
    </r>
    <r>
      <rPr>
        <i/>
        <sz val="11"/>
        <color indexed="8"/>
        <rFont val="Starling Serif"/>
        <family val="1"/>
      </rPr>
      <t>ʌk</t>
    </r>
    <r>
      <rPr>
        <sz val="11"/>
        <color indexed="8"/>
        <rFont val="Starling Serif"/>
        <family val="1"/>
      </rPr>
      <t xml:space="preserve"> {àk} as 'hawk' instead.</t>
    </r>
  </si>
  <si>
    <r>
      <t xml:space="preserve">Salanova 2001: 46; Stout &amp; Thompson 1974. According to Salanova [2019], this term is more generic than </t>
    </r>
    <r>
      <rPr>
        <i/>
        <sz val="11"/>
        <color indexed="8"/>
        <rFont val="Starling Serif"/>
        <family val="1"/>
      </rPr>
      <t>kweɲ</t>
    </r>
    <r>
      <rPr>
        <sz val="11"/>
        <color indexed="8"/>
        <rFont val="Starling Serif"/>
        <family val="1"/>
      </rPr>
      <t xml:space="preserve"> {kwênh} 'small bird',  glossed as 'bird' in some sources [Stout &amp; Thompson 1974 (</t>
    </r>
    <r>
      <rPr>
        <i/>
        <sz val="11"/>
        <color indexed="8"/>
        <rFont val="Starling Serif"/>
        <family val="1"/>
      </rPr>
      <t>kweɲ ~ kwen</t>
    </r>
    <r>
      <rPr>
        <sz val="11"/>
        <color indexed="8"/>
        <rFont val="Starling Serif"/>
        <family val="1"/>
      </rPr>
      <t xml:space="preserve"> {kwênh ~ kwên}); Reis Silva 2003: 64 (</t>
    </r>
    <r>
      <rPr>
        <i/>
        <sz val="11"/>
        <color indexed="8"/>
        <rFont val="Starling Serif"/>
        <family val="1"/>
      </rPr>
      <t>kwey</t>
    </r>
    <r>
      <rPr>
        <sz val="11"/>
        <color indexed="8"/>
        <rFont val="Starling Serif"/>
        <family val="1"/>
      </rPr>
      <t xml:space="preserve"> {kwêj})].</t>
    </r>
  </si>
  <si>
    <r>
      <t xml:space="preserve">Grupp 2015: 176; Castro Alves 2004: 169. Found only in the common Timbíra wordlist. Literally 'winged animal'. Distinct from </t>
    </r>
    <r>
      <rPr>
        <i/>
        <sz val="11"/>
        <color indexed="8"/>
        <rFont val="Starling Serif"/>
        <family val="1"/>
      </rPr>
      <t>kuwˈên-ɾɛ</t>
    </r>
    <r>
      <rPr>
        <sz val="11"/>
        <color indexed="8"/>
        <rFont val="Starling Serif"/>
        <family val="1"/>
      </rPr>
      <t xml:space="preserve"> {cuwênre} 'small bird' (generic) [Grupp 2015: 54]; </t>
    </r>
    <r>
      <rPr>
        <i/>
        <sz val="11"/>
        <color indexed="8"/>
        <rFont val="Starling Serif"/>
        <family val="1"/>
      </rPr>
      <t>hɜk(-tˈi)</t>
    </r>
    <r>
      <rPr>
        <sz val="11"/>
        <color indexed="8"/>
        <rFont val="Starling Serif"/>
        <family val="1"/>
      </rPr>
      <t xml:space="preserve"> {hàc(-ti)} 'hawk' [Grupp 2015: 56; Castro Alves 2004: 43]; </t>
    </r>
    <r>
      <rPr>
        <i/>
        <sz val="11"/>
        <color indexed="8"/>
        <rFont val="Starling Serif"/>
        <family val="1"/>
      </rPr>
      <t>k</t>
    </r>
    <r>
      <rPr>
        <sz val="11"/>
        <color indexed="8"/>
        <rFont val="Starling Serif"/>
        <family val="1"/>
      </rPr>
      <t xml:space="preserve"> {quẽ} 'hawk sp.' [Grupp 2015: 180] (translated simply as 'bird' [Popjes &amp; Popjes 1971: 15]).</t>
    </r>
  </si>
  <si>
    <r>
      <t xml:space="preserve">Araújo 2016: 132. Distinct from </t>
    </r>
    <r>
      <rPr>
        <i/>
        <sz val="11"/>
        <color indexed="8"/>
        <rFont val="Starling Serif"/>
        <family val="1"/>
      </rPr>
      <t>hʌk</t>
    </r>
    <r>
      <rPr>
        <sz val="11"/>
        <color indexed="8"/>
        <rFont val="Starling Serif"/>
        <family val="1"/>
      </rPr>
      <t xml:space="preserve"> {hàk} 'hawk' [Araújo 2016: 55].</t>
    </r>
  </si>
  <si>
    <r>
      <t xml:space="preserve">DEA: 43; Oliveira 2005: 397; Ham 1961: 11; Ham et al. 1979: 29; Albuquerque 2011: 83. </t>
    </r>
    <r>
      <rPr>
        <i/>
        <sz val="11"/>
        <color indexed="8"/>
        <rFont val="Starling Serif"/>
        <family val="1"/>
      </rPr>
      <t>ˈʌkʌ</t>
    </r>
    <r>
      <rPr>
        <sz val="11"/>
        <color indexed="8"/>
        <rFont val="Starling Serif"/>
        <family val="1"/>
      </rPr>
      <t xml:space="preserve"> {àk} is glossed as 'bird' in [Salanova 2001: 39] but it apparently refers only to certain species of large birds [DEA: 19; Oliveira 2005: 419].</t>
    </r>
  </si>
  <si>
    <r>
      <t>DKP: 24; DMK; Santos 1997: 41, 109; Guedes 1993: 139, 275 (</t>
    </r>
    <r>
      <rPr>
        <i/>
        <sz val="11"/>
        <color indexed="8"/>
        <rFont val="Starling Serif"/>
        <family val="1"/>
      </rPr>
      <t>sɔɣ ~ səɣ</t>
    </r>
    <r>
      <rPr>
        <sz val="11"/>
        <color indexed="8"/>
        <rFont val="Starling Serif"/>
        <family val="1"/>
      </rPr>
      <t>); Nonato f.n.</t>
    </r>
  </si>
  <si>
    <r>
      <t>Bardagil-Mas 2018: 21; Dourado 2001: 99, 234 (</t>
    </r>
    <r>
      <rPr>
        <i/>
        <sz val="11"/>
        <color indexed="8"/>
        <rFont val="Starling Serif"/>
        <family val="1"/>
      </rPr>
      <t>sˈũ ~ i=sˈũ</t>
    </r>
    <r>
      <rPr>
        <sz val="11"/>
        <color indexed="8"/>
        <rFont val="Starling Serif"/>
        <family val="1"/>
      </rPr>
      <t>); Vasconcelos 2013 (</t>
    </r>
    <r>
      <rPr>
        <i/>
        <sz val="11"/>
        <color indexed="8"/>
        <rFont val="Starling Serif"/>
        <family val="1"/>
      </rPr>
      <t>ĩ=suˈ</t>
    </r>
    <r>
      <rPr>
        <sz val="11"/>
        <color indexed="8"/>
        <rFont val="Starling Serif"/>
        <family val="1"/>
      </rPr>
      <t>).</t>
    </r>
  </si>
  <si>
    <r>
      <t xml:space="preserve">Krieger &amp; Krieger 1994: 39, 64; Cotrim 2016: 64; Souza 2008: 72; Sousa Filho 2007: 214; Santos 2007: 236; Mattos 1973; Castelnau f.n. ({chi}). Translated as 'small bird' in [Sousa Filho 2007: 61] and [Castelnau f.n.], but no other candidate for a generic word for 'bird' is attested. Cf. </t>
    </r>
    <r>
      <rPr>
        <i/>
        <sz val="11"/>
        <color indexed="8"/>
        <rFont val="Starling Serif"/>
        <family val="1"/>
      </rPr>
      <t>si-baka</t>
    </r>
    <r>
      <rPr>
        <sz val="11"/>
        <color indexed="8"/>
        <rFont val="Starling Serif"/>
        <family val="1"/>
      </rPr>
      <t xml:space="preserve"> {sibaka} 'heron' [Krieger &amp; Krieger 1994: 39; Cotrim 2016: 162; Sousa Filho 2007: 61], translated as 'big bird' in [Castelnau f.n. ({chi-baca})].</t>
    </r>
  </si>
  <si>
    <r>
      <t>Alves 2014: 177 (</t>
    </r>
    <r>
      <rPr>
        <i/>
        <sz val="11"/>
        <color indexed="8"/>
        <rFont val="Starling Serif"/>
        <family val="1"/>
      </rPr>
      <t>čã-čˈ ~ čã-ŋˈõɲ</t>
    </r>
    <r>
      <rPr>
        <sz val="11"/>
        <color indexed="8"/>
        <rFont val="Starling Serif"/>
        <family val="1"/>
      </rPr>
      <t xml:space="preserve"> {txãtxẽ ~ txãggõnh}); Gakran 2016: 128 (</t>
    </r>
    <r>
      <rPr>
        <i/>
        <sz val="11"/>
        <color indexed="8"/>
        <rFont val="Starling Serif"/>
        <family val="1"/>
      </rPr>
      <t>čã-ŋˈõɲ</t>
    </r>
    <r>
      <rPr>
        <sz val="11"/>
        <color indexed="8"/>
        <rFont val="Starling Serif"/>
        <family val="1"/>
      </rPr>
      <t xml:space="preserve"> {txãggõnh}); Bublitz 1994: 20 (</t>
    </r>
    <r>
      <rPr>
        <i/>
        <sz val="11"/>
        <color indexed="8"/>
        <rFont val="Starling Serif"/>
        <family val="1"/>
      </rPr>
      <t>čã</t>
    </r>
    <r>
      <rPr>
        <sz val="11"/>
        <color indexed="8"/>
        <rFont val="Starling Serif"/>
        <family val="1"/>
      </rPr>
      <t xml:space="preserve"> {txã}); Jolkesky 2010: 266 (</t>
    </r>
    <r>
      <rPr>
        <i/>
        <sz val="11"/>
        <color indexed="8"/>
        <rFont val="Starling Serif"/>
        <family val="1"/>
      </rPr>
      <t>čã-čˈ</t>
    </r>
    <r>
      <rPr>
        <sz val="11"/>
        <color indexed="8"/>
        <rFont val="Starling Serif"/>
        <family val="1"/>
      </rPr>
      <t xml:space="preserve"> {txãtxẽ}).</t>
    </r>
  </si>
  <si>
    <r>
      <t xml:space="preserve">Wiesemann 1981: 96; Wiesemann 2011: 82; Jolkesky 2010: 266. Cf. </t>
    </r>
    <r>
      <rPr>
        <i/>
        <sz val="11"/>
        <color indexed="8"/>
        <rFont val="Starling Serif"/>
        <family val="1"/>
      </rPr>
      <t>š</t>
    </r>
    <r>
      <rPr>
        <sz val="11"/>
        <color indexed="8"/>
        <rFont val="Starling Serif"/>
        <family val="1"/>
      </rPr>
      <t xml:space="preserve"> 'game' [Wiesemann 1981: 96].</t>
    </r>
  </si>
  <si>
    <r>
      <t xml:space="preserve">Herold 1996: 138, 156. </t>
    </r>
    <r>
      <rPr>
        <i/>
        <sz val="11"/>
        <color indexed="8"/>
        <rFont val="Starling Serif"/>
        <family val="1"/>
      </rPr>
      <t>š-ši</t>
    </r>
    <r>
      <rPr>
        <sz val="11"/>
        <color indexed="8"/>
        <rFont val="Starling Serif"/>
        <family val="1"/>
      </rPr>
      <t xml:space="preserve"> [Herold 1996: 61] is likely a typo.</t>
    </r>
  </si>
  <si>
    <r>
      <t xml:space="preserve">Pries 2008: 78. A generic term, used especially for large birds. Distinct from the generic term for small birds, </t>
    </r>
    <r>
      <rPr>
        <i/>
        <sz val="11"/>
        <color indexed="8"/>
        <rFont val="Starling Serif"/>
        <family val="1"/>
      </rPr>
      <t>aʔ=pɾəː-ɾˈe</t>
    </r>
    <r>
      <rPr>
        <sz val="11"/>
        <color indexed="8"/>
        <rFont val="Starling Serif"/>
        <family val="1"/>
      </rPr>
      <t xml:space="preserve"> {aʼpryyhre} [Pries 2008: 1].</t>
    </r>
  </si>
  <si>
    <r>
      <t xml:space="preserve">ča ~ </t>
    </r>
    <r>
      <rPr>
        <vertAlign val="superscript"/>
        <sz val="11"/>
        <color indexed="8"/>
        <rFont val="Starling Serif"/>
        <family val="1"/>
      </rPr>
      <t>n</t>
    </r>
    <r>
      <rPr>
        <sz val="11"/>
        <color indexed="8"/>
        <rFont val="Starling Serif"/>
        <family val="1"/>
      </rPr>
      <t>ča {xa ~ nxa}</t>
    </r>
  </si>
  <si>
    <r>
      <t>n</t>
    </r>
    <r>
      <rPr>
        <sz val="11"/>
        <color indexed="8"/>
        <rFont val="Starling Serif"/>
        <family val="1"/>
      </rPr>
      <t>ǯa {nha}</t>
    </r>
  </si>
  <si>
    <r>
      <t>n</t>
    </r>
    <r>
      <rPr>
        <sz val="11"/>
        <color indexed="8"/>
        <rFont val="Starling Serif"/>
        <family val="1"/>
      </rPr>
      <t>tˈa</t>
    </r>
  </si>
  <si>
    <r>
      <t>ĩ=</t>
    </r>
    <r>
      <rPr>
        <vertAlign val="superscript"/>
        <sz val="11"/>
        <color indexed="8"/>
        <rFont val="Starling Serif"/>
        <family val="1"/>
      </rPr>
      <t>n</t>
    </r>
    <r>
      <rPr>
        <sz val="11"/>
        <color indexed="8"/>
        <rFont val="Starling Serif"/>
        <family val="1"/>
      </rPr>
      <t>sˈa-ɾi {ĩnsari}</t>
    </r>
  </si>
  <si>
    <r>
      <t xml:space="preserve">Costa 2015: 31, 283. </t>
    </r>
    <r>
      <rPr>
        <i/>
        <sz val="11"/>
        <color indexed="8"/>
        <rFont val="Starling Serif"/>
        <family val="1"/>
      </rPr>
      <t>ku-</t>
    </r>
    <r>
      <rPr>
        <sz val="11"/>
        <color indexed="8"/>
        <rFont val="Starling Serif"/>
        <family val="1"/>
      </rPr>
      <t>class. Non-finite form not attested.</t>
    </r>
  </si>
  <si>
    <r>
      <t xml:space="preserve">Jefferson 1989: 246; Stout &amp; Thompson 1974; Salanova 2019. </t>
    </r>
    <r>
      <rPr>
        <i/>
        <sz val="11"/>
        <color indexed="8"/>
        <rFont val="Starling Serif"/>
        <family val="1"/>
      </rPr>
      <t>ku-</t>
    </r>
    <r>
      <rPr>
        <sz val="11"/>
        <color indexed="8"/>
        <rFont val="Starling Serif"/>
        <family val="1"/>
      </rPr>
      <t xml:space="preserve">class. Non-finite form: </t>
    </r>
    <r>
      <rPr>
        <i/>
        <sz val="11"/>
        <color indexed="8"/>
        <rFont val="Starling Serif"/>
        <family val="1"/>
      </rPr>
      <t xml:space="preserve">ɲã-ɲ </t>
    </r>
    <r>
      <rPr>
        <sz val="11"/>
        <color indexed="8"/>
        <rFont val="Starling Serif"/>
        <family val="1"/>
      </rPr>
      <t xml:space="preserve">{nhãnh}. Cf. </t>
    </r>
    <r>
      <rPr>
        <i/>
        <sz val="11"/>
        <color indexed="8"/>
        <rFont val="Starling Serif"/>
        <family val="1"/>
      </rPr>
      <t>ǯu=m=yˈã</t>
    </r>
    <r>
      <rPr>
        <sz val="11"/>
        <color indexed="8"/>
        <rFont val="Starling Serif"/>
        <family val="1"/>
      </rPr>
      <t xml:space="preserve"> {djumjã}, </t>
    </r>
    <r>
      <rPr>
        <i/>
        <sz val="11"/>
        <color indexed="8"/>
        <rFont val="Starling Serif"/>
        <family val="1"/>
      </rPr>
      <t>ka=m=yˈã</t>
    </r>
    <r>
      <rPr>
        <sz val="11"/>
        <color indexed="8"/>
        <rFont val="Starling Serif"/>
        <family val="1"/>
      </rPr>
      <t xml:space="preserve"> {kamjã} 'to chew' [Jefferson 1989: 243; Salanova 2019].</t>
    </r>
  </si>
  <si>
    <r>
      <t xml:space="preserve">Miranda 2014: 107, 109, 114. Class D. </t>
    </r>
    <r>
      <rPr>
        <i/>
        <sz val="11"/>
        <color indexed="8"/>
        <rFont val="Starling Serif"/>
        <family val="1"/>
      </rPr>
      <t>ku-</t>
    </r>
    <r>
      <rPr>
        <sz val="11"/>
        <color indexed="8"/>
        <rFont val="Starling Serif"/>
        <family val="1"/>
      </rPr>
      <t xml:space="preserve">class. Non-finite form: </t>
    </r>
    <r>
      <rPr>
        <i/>
        <sz val="11"/>
        <color indexed="8"/>
        <rFont val="Starling Serif"/>
        <family val="1"/>
      </rPr>
      <t>cˈa-ɾa</t>
    </r>
    <r>
      <rPr>
        <sz val="11"/>
        <color indexed="8"/>
        <rFont val="Starling Serif"/>
        <family val="1"/>
      </rPr>
      <t xml:space="preserve">. Cf. also the antipassive derivation </t>
    </r>
    <r>
      <rPr>
        <i/>
        <sz val="11"/>
        <color indexed="8"/>
        <rFont val="Starling Serif"/>
        <family val="1"/>
      </rPr>
      <t xml:space="preserve">am=cˈa </t>
    </r>
    <r>
      <rPr>
        <sz val="11"/>
        <color indexed="8"/>
        <rFont val="Starling Serif"/>
        <family val="1"/>
      </rPr>
      <t>(non-finite form:</t>
    </r>
    <r>
      <rPr>
        <i/>
        <sz val="11"/>
        <color indexed="8"/>
        <rFont val="Starling Serif"/>
        <family val="1"/>
      </rPr>
      <t xml:space="preserve"> y=ɔm=cˈa-ɾa</t>
    </r>
    <r>
      <rPr>
        <sz val="11"/>
        <color indexed="8"/>
        <rFont val="Starling Serif"/>
        <family val="1"/>
      </rPr>
      <t>) [Miranda 2014: 68].</t>
    </r>
  </si>
  <si>
    <r>
      <t xml:space="preserve">Pries 2008: 55; Sá 2004: 75, 110. Class D. </t>
    </r>
    <r>
      <rPr>
        <i/>
        <sz val="11"/>
        <color indexed="8"/>
        <rFont val="Starling Serif"/>
        <family val="1"/>
      </rPr>
      <t>ko-</t>
    </r>
    <r>
      <rPr>
        <sz val="11"/>
        <color indexed="8"/>
        <rFont val="Starling Serif"/>
        <family val="1"/>
      </rPr>
      <t xml:space="preserve">class. Non-finite form: </t>
    </r>
    <r>
      <rPr>
        <i/>
        <sz val="11"/>
        <color indexed="8"/>
        <rFont val="Starling Serif"/>
        <family val="1"/>
      </rPr>
      <t>ča-ɾ</t>
    </r>
    <r>
      <rPr>
        <sz val="11"/>
        <color indexed="8"/>
        <rFont val="Starling Serif"/>
        <family val="1"/>
      </rPr>
      <t xml:space="preserve"> {xar}. Distinct from </t>
    </r>
    <r>
      <rPr>
        <i/>
        <sz val="11"/>
        <color indexed="8"/>
        <rFont val="Starling Serif"/>
        <family val="1"/>
      </rPr>
      <t>tõk</t>
    </r>
    <r>
      <rPr>
        <sz val="11"/>
        <color indexed="8"/>
        <rFont val="Starling Serif"/>
        <family val="1"/>
      </rPr>
      <t xml:space="preserve"> {tõc} 'to sting, to make so. trip, to tickle', </t>
    </r>
    <r>
      <rPr>
        <i/>
        <sz val="11"/>
        <color indexed="8"/>
        <rFont val="Starling Serif"/>
        <family val="1"/>
      </rPr>
      <t>kãm=čˈa</t>
    </r>
    <r>
      <rPr>
        <sz val="11"/>
        <color indexed="8"/>
        <rFont val="Starling Serif"/>
        <family val="1"/>
      </rPr>
      <t xml:space="preserve"> {cãmxa} 'to chew, to bite, to eat (metaphoric)' [Pries 2008: 28, 42].</t>
    </r>
  </si>
  <si>
    <r>
      <t xml:space="preserve">Grupp 2015: 139; Castro Alves 1999: 23, 44; Castro Alves 2004: 20; Popjes &amp; Popjes 1986: 156. Class D. </t>
    </r>
    <r>
      <rPr>
        <i/>
        <sz val="11"/>
        <color indexed="8"/>
        <rFont val="Starling Serif"/>
        <family val="1"/>
      </rPr>
      <t>ku-</t>
    </r>
    <r>
      <rPr>
        <sz val="11"/>
        <color indexed="8"/>
        <rFont val="Starling Serif"/>
        <family val="1"/>
      </rPr>
      <t xml:space="preserve">class. Non-finite form: </t>
    </r>
    <r>
      <rPr>
        <i/>
        <sz val="11"/>
        <color indexed="8"/>
        <rFont val="Starling Serif"/>
        <family val="1"/>
      </rPr>
      <t>ča-ɻ</t>
    </r>
    <r>
      <rPr>
        <sz val="11"/>
        <color indexed="8"/>
        <rFont val="Starling Serif"/>
        <family val="1"/>
      </rPr>
      <t xml:space="preserve"> {xar}. Cf. also </t>
    </r>
    <r>
      <rPr>
        <i/>
        <sz val="11"/>
        <color indexed="8"/>
        <rFont val="Starling Serif"/>
        <family val="1"/>
      </rPr>
      <t>kã=m=cˈa</t>
    </r>
    <r>
      <rPr>
        <sz val="11"/>
        <color indexed="8"/>
        <rFont val="Starling Serif"/>
        <family val="1"/>
      </rPr>
      <t xml:space="preserve"> {cãmxa} 'to bite / to chew' [Grupp 2015: 107; Popjes &amp; Popjes 1986: 186].</t>
    </r>
  </si>
  <si>
    <r>
      <t xml:space="preserve">Araújo 2016: 249. </t>
    </r>
    <r>
      <rPr>
        <i/>
        <sz val="11"/>
        <color indexed="8"/>
        <rFont val="Starling Serif"/>
        <family val="1"/>
      </rPr>
      <t>ku-</t>
    </r>
    <r>
      <rPr>
        <sz val="11"/>
        <color indexed="8"/>
        <rFont val="Starling Serif"/>
        <family val="1"/>
      </rPr>
      <t xml:space="preserve">class. Non-finite form: </t>
    </r>
    <r>
      <rPr>
        <i/>
        <sz val="11"/>
        <color indexed="8"/>
        <rFont val="Starling Serif"/>
        <family val="1"/>
      </rPr>
      <t xml:space="preserve">ča-ɾ / </t>
    </r>
    <r>
      <rPr>
        <i/>
        <vertAlign val="superscript"/>
        <sz val="11"/>
        <color indexed="8"/>
        <rFont val="Starling Serif"/>
        <family val="1"/>
      </rPr>
      <t>n</t>
    </r>
    <r>
      <rPr>
        <i/>
        <sz val="11"/>
        <color indexed="8"/>
        <rFont val="Starling Serif"/>
        <family val="1"/>
      </rPr>
      <t xml:space="preserve">ča-ɾ </t>
    </r>
    <r>
      <rPr>
        <sz val="11"/>
        <color indexed="8"/>
        <rFont val="Starling Serif"/>
        <family val="1"/>
      </rPr>
      <t xml:space="preserve">{xar / nxar}. Distinct from </t>
    </r>
    <r>
      <rPr>
        <i/>
        <sz val="11"/>
        <color indexed="8"/>
        <rFont val="Starling Serif"/>
        <family val="1"/>
      </rPr>
      <t>ka=čwə / ka=čwə-ɾ</t>
    </r>
    <r>
      <rPr>
        <sz val="11"/>
        <color indexed="8"/>
        <rFont val="Starling Serif"/>
        <family val="1"/>
      </rPr>
      <t xml:space="preserve"> {kaxwỳ / kaxwỳr} 'to sting / to perforate' [Araújo 2016: 124].</t>
    </r>
  </si>
  <si>
    <r>
      <t xml:space="preserve">DEA: 56; Oliveira 2005: 382 (nonfinite form: </t>
    </r>
    <r>
      <rPr>
        <i/>
        <vertAlign val="superscript"/>
        <sz val="11"/>
        <color indexed="8"/>
        <rFont val="Starling Serif"/>
        <family val="1"/>
      </rPr>
      <t>n</t>
    </r>
    <r>
      <rPr>
        <i/>
        <sz val="11"/>
        <color indexed="8"/>
        <rFont val="Starling Serif"/>
        <family val="1"/>
      </rPr>
      <t>ǯa</t>
    </r>
    <r>
      <rPr>
        <sz val="11"/>
        <color indexed="8"/>
        <rFont val="Starling Serif"/>
        <family val="1"/>
      </rPr>
      <t xml:space="preserve"> {nha}); Ham et al. 1979: 56; Albuquerque 2011: 38 (</t>
    </r>
    <r>
      <rPr>
        <i/>
        <sz val="11"/>
        <color indexed="8"/>
        <rFont val="Starling Serif"/>
        <family val="1"/>
      </rPr>
      <t>um=</t>
    </r>
    <r>
      <rPr>
        <i/>
        <vertAlign val="superscript"/>
        <sz val="11"/>
        <color indexed="8"/>
        <rFont val="Starling Serif"/>
        <family val="1"/>
      </rPr>
      <t>n</t>
    </r>
    <r>
      <rPr>
        <i/>
        <sz val="11"/>
        <color indexed="8"/>
        <rFont val="Starling Serif"/>
        <family val="1"/>
      </rPr>
      <t>ǯˈa</t>
    </r>
    <r>
      <rPr>
        <sz val="11"/>
        <color indexed="8"/>
        <rFont val="Starling Serif"/>
        <family val="1"/>
      </rPr>
      <t xml:space="preserve"> {umnha}). </t>
    </r>
    <r>
      <rPr>
        <i/>
        <sz val="11"/>
        <color indexed="8"/>
        <rFont val="Starling Serif"/>
        <family val="1"/>
      </rPr>
      <t>ku-</t>
    </r>
    <r>
      <rPr>
        <sz val="11"/>
        <color indexed="8"/>
        <rFont val="Starling Serif"/>
        <family val="1"/>
      </rPr>
      <t>class. Non-finite form:</t>
    </r>
    <r>
      <rPr>
        <i/>
        <sz val="11"/>
        <color indexed="8"/>
        <rFont val="Starling Serif"/>
        <family val="1"/>
      </rPr>
      <t xml:space="preserve"> </t>
    </r>
    <r>
      <rPr>
        <i/>
        <vertAlign val="superscript"/>
        <sz val="11"/>
        <color indexed="8"/>
        <rFont val="Starling Serif"/>
        <family val="1"/>
      </rPr>
      <t>n</t>
    </r>
    <r>
      <rPr>
        <i/>
        <sz val="11"/>
        <color indexed="8"/>
        <rFont val="Starling Serif"/>
        <family val="1"/>
      </rPr>
      <t>ǯa-ɾ</t>
    </r>
    <r>
      <rPr>
        <sz val="11"/>
        <color indexed="8"/>
        <rFont val="Starling Serif"/>
        <family val="1"/>
      </rPr>
      <t xml:space="preserve"> {nhar}.</t>
    </r>
  </si>
  <si>
    <r>
      <t>Santos 1997: 129, 153; Guedes 1993: 53, 74 (</t>
    </r>
    <r>
      <rPr>
        <i/>
        <sz val="11"/>
        <color indexed="8"/>
        <rFont val="Starling Serif"/>
        <family val="1"/>
      </rPr>
      <t>tã ~ ntã ~ ndã</t>
    </r>
    <r>
      <rPr>
        <sz val="11"/>
        <color indexed="8"/>
        <rFont val="Starling Serif"/>
        <family val="1"/>
      </rPr>
      <t>); Nonato f.n.</t>
    </r>
  </si>
  <si>
    <r>
      <t xml:space="preserve">Camargo 2010: 49; Guedes 1993: 88. </t>
    </r>
    <r>
      <rPr>
        <i/>
        <sz val="11"/>
        <color indexed="8"/>
        <rFont val="Starling Serif"/>
        <family val="1"/>
      </rPr>
      <t>ku-</t>
    </r>
    <r>
      <rPr>
        <sz val="11"/>
        <color indexed="8"/>
        <rFont val="Starling Serif"/>
        <family val="1"/>
      </rPr>
      <t>class.</t>
    </r>
  </si>
  <si>
    <r>
      <t xml:space="preserve">Bardagil-Mas 2018: 55; Dourado 2001: 43, 115; Vasconcelos 2013: 208; Lapierre et al. 2016; Bardagil-Mas 2016. Cf. </t>
    </r>
    <r>
      <rPr>
        <i/>
        <sz val="11"/>
        <color indexed="8"/>
        <rFont val="Starling Serif"/>
        <family val="1"/>
      </rPr>
      <t>kˈʌ-ɾi</t>
    </r>
    <r>
      <rPr>
        <sz val="11"/>
        <color indexed="8"/>
        <rFont val="Starling Serif"/>
        <family val="1"/>
      </rPr>
      <t xml:space="preserve"> {kâri}, used once of a snake [Dourado 2001: 148] and once of an alligator [Bardagil-Mas 2018: 48] (</t>
    </r>
    <r>
      <rPr>
        <i/>
        <sz val="11"/>
        <color indexed="8"/>
        <rFont val="Starling Serif"/>
        <family val="1"/>
      </rPr>
      <t>ĩ=</t>
    </r>
    <r>
      <rPr>
        <i/>
        <vertAlign val="superscript"/>
        <sz val="11"/>
        <color indexed="8"/>
        <rFont val="Starling Serif"/>
        <family val="1"/>
      </rPr>
      <t>n</t>
    </r>
    <r>
      <rPr>
        <i/>
        <sz val="11"/>
        <color indexed="8"/>
        <rFont val="Starling Serif"/>
        <family val="1"/>
      </rPr>
      <t>sˈa-ɾi</t>
    </r>
    <r>
      <rPr>
        <sz val="11"/>
        <color indexed="8"/>
        <rFont val="Starling Serif"/>
        <family val="1"/>
      </rPr>
      <t xml:space="preserve"> {insari} may also be used of snakes [Bardagil-Mas 2018: 166]). Vasconcelos [2013: 219] also cites </t>
    </r>
    <r>
      <rPr>
        <i/>
        <sz val="11"/>
        <color indexed="8"/>
        <rFont val="Starling Serif"/>
        <family val="1"/>
      </rPr>
      <t>kʌtˈn</t>
    </r>
    <r>
      <rPr>
        <sz val="11"/>
        <color indexed="8"/>
        <rFont val="Starling Serif"/>
        <family val="1"/>
      </rPr>
      <t xml:space="preserve"> {kãtẽn}.</t>
    </r>
  </si>
  <si>
    <r>
      <t xml:space="preserve">Lachnitt 1987: 71, 75; Estevam 2011: 174, 199, 317; Hall et al. 1987: 63; McLeod 1974. Non-finite form: </t>
    </r>
    <r>
      <rPr>
        <i/>
        <sz val="11"/>
        <color indexed="8"/>
        <rFont val="Starling Serif"/>
        <family val="1"/>
      </rPr>
      <t>ca-ɾi</t>
    </r>
    <r>
      <rPr>
        <sz val="11"/>
        <color indexed="8"/>
        <rFont val="Starling Serif"/>
        <family val="1"/>
      </rPr>
      <t xml:space="preserve"> {tsari}. Polysemy: 'to bite / to sting'. Distinct from the partly homonymous verbs </t>
    </r>
    <r>
      <rPr>
        <i/>
        <sz val="11"/>
        <color indexed="8"/>
        <rFont val="Starling Serif"/>
        <family val="1"/>
      </rPr>
      <t>cay</t>
    </r>
    <r>
      <rPr>
        <sz val="11"/>
        <color indexed="8"/>
        <rFont val="Starling Serif"/>
        <family val="1"/>
      </rPr>
      <t xml:space="preserve"> {tsai} 'to eat.SG/DU (intransitive)' [Lachnitt 1987: 71; Estevam 2011: 107, 125; Hall et al. 1987: 104] and </t>
    </r>
    <r>
      <rPr>
        <i/>
        <sz val="11"/>
        <color indexed="8"/>
        <rFont val="Starling Serif"/>
        <family val="1"/>
      </rPr>
      <t>ca</t>
    </r>
    <r>
      <rPr>
        <sz val="11"/>
        <color indexed="8"/>
        <rFont val="Starling Serif"/>
        <family val="1"/>
      </rPr>
      <t xml:space="preserve"> {tsa} 'to drag / to pull' [Lachnitt 1987: 75; Estevam 2011: 184; Hall et al. 1987: 104; McLeod 1974].</t>
    </r>
  </si>
  <si>
    <r>
      <t xml:space="preserve">Krieger &amp; Krieger 1994: 36, 37, 87; Cotrim 2016: 68, 115; Souza 2008: 37; Sousa Filho 2007: 282; Santos 2007: 242; Mattos 1973; Castelnau f.n. ({ansari}); Ehrenreich 1895: 158. Non-finite form: </t>
    </r>
    <r>
      <rPr>
        <i/>
        <sz val="11"/>
        <color indexed="8"/>
        <rFont val="Starling Serif"/>
        <family val="1"/>
      </rPr>
      <t>sa-ɾ ~ sa-ɾi</t>
    </r>
    <r>
      <rPr>
        <sz val="11"/>
        <color indexed="8"/>
        <rFont val="Starling Serif"/>
        <family val="1"/>
      </rPr>
      <t xml:space="preserve"> {sa / sar ~ sari}. Partly homonymous with </t>
    </r>
    <r>
      <rPr>
        <i/>
        <sz val="11"/>
        <color indexed="8"/>
        <rFont val="Starling Serif"/>
        <family val="1"/>
      </rPr>
      <t>sa</t>
    </r>
    <r>
      <rPr>
        <sz val="11"/>
        <color indexed="8"/>
        <rFont val="Starling Serif"/>
        <family val="1"/>
      </rPr>
      <t xml:space="preserve"> {sa} 'to eat' [Krieger &amp; Krieger 1994: 36; Cotrim 2016: 68; Sousa Filho 2007: 124].</t>
    </r>
  </si>
  <si>
    <r>
      <t xml:space="preserve">Alves 2014: 161, 172; Gakran 2016: 156; Jolkesky 2010: 267. Utterance-finally: </t>
    </r>
    <r>
      <rPr>
        <i/>
        <sz val="11"/>
        <color indexed="8"/>
        <rFont val="Starling Serif"/>
        <family val="1"/>
      </rPr>
      <t xml:space="preserve">pla </t>
    </r>
    <r>
      <rPr>
        <sz val="11"/>
        <color indexed="8"/>
        <rFont val="Starling Serif"/>
        <family val="1"/>
      </rPr>
      <t xml:space="preserve">{pla}. Perfective: </t>
    </r>
    <r>
      <rPr>
        <i/>
        <sz val="11"/>
        <color indexed="8"/>
        <rFont val="Starling Serif"/>
        <family val="1"/>
      </rPr>
      <t>pla-g</t>
    </r>
    <r>
      <rPr>
        <i/>
        <vertAlign val="superscript"/>
        <sz val="11"/>
        <color indexed="8"/>
        <rFont val="Starling Serif"/>
        <family val="1"/>
      </rPr>
      <t>n</t>
    </r>
    <r>
      <rPr>
        <sz val="11"/>
        <color indexed="8"/>
        <rFont val="Starling Serif"/>
        <family val="1"/>
      </rPr>
      <t xml:space="preserve"> {plag}. Plural: </t>
    </r>
    <r>
      <rPr>
        <i/>
        <sz val="11"/>
        <color indexed="8"/>
        <rFont val="Starling Serif"/>
        <family val="1"/>
      </rPr>
      <t>kə=plˈa-g</t>
    </r>
    <r>
      <rPr>
        <i/>
        <vertAlign val="superscript"/>
        <sz val="11"/>
        <color indexed="8"/>
        <rFont val="Starling Serif"/>
        <family val="1"/>
      </rPr>
      <t>n</t>
    </r>
    <r>
      <rPr>
        <i/>
        <sz val="11"/>
        <color indexed="8"/>
        <rFont val="Starling Serif"/>
        <family val="1"/>
      </rPr>
      <t xml:space="preserve"> </t>
    </r>
    <r>
      <rPr>
        <sz val="11"/>
        <color indexed="8"/>
        <rFont val="Starling Serif"/>
        <family val="1"/>
      </rPr>
      <t xml:space="preserve">{káplag}. Polysemy: 'to bite / to sting'. Distinct from </t>
    </r>
    <r>
      <rPr>
        <i/>
        <vertAlign val="superscript"/>
        <sz val="11"/>
        <color indexed="8"/>
        <rFont val="Starling Serif"/>
        <family val="1"/>
      </rPr>
      <t>n</t>
    </r>
    <r>
      <rPr>
        <i/>
        <sz val="11"/>
        <color indexed="8"/>
        <rFont val="Starling Serif"/>
        <family val="1"/>
      </rPr>
      <t xml:space="preserve">ba-n </t>
    </r>
    <r>
      <rPr>
        <sz val="11"/>
        <color indexed="8"/>
        <rFont val="Starling Serif"/>
        <family val="1"/>
      </rPr>
      <t>{ban} (perfective:</t>
    </r>
    <r>
      <rPr>
        <i/>
        <sz val="11"/>
        <color indexed="8"/>
        <rFont val="Starling Serif"/>
        <family val="1"/>
      </rPr>
      <t xml:space="preserve"> </t>
    </r>
    <r>
      <rPr>
        <i/>
        <vertAlign val="superscript"/>
        <sz val="11"/>
        <color indexed="8"/>
        <rFont val="Starling Serif"/>
        <family val="1"/>
      </rPr>
      <t>n</t>
    </r>
    <r>
      <rPr>
        <i/>
        <sz val="11"/>
        <color indexed="8"/>
        <rFont val="Starling Serif"/>
        <family val="1"/>
      </rPr>
      <t>ba-g</t>
    </r>
    <r>
      <rPr>
        <i/>
        <vertAlign val="superscript"/>
        <sz val="11"/>
        <color indexed="8"/>
        <rFont val="Starling Serif"/>
        <family val="1"/>
      </rPr>
      <t>n</t>
    </r>
    <r>
      <rPr>
        <sz val="11"/>
        <color indexed="8"/>
        <rFont val="Starling Serif"/>
        <family val="1"/>
      </rPr>
      <t xml:space="preserve"> {bag}) 'to bite / to kill by biting' [Alves 2014: 145], </t>
    </r>
    <r>
      <rPr>
        <i/>
        <sz val="11"/>
        <color indexed="8"/>
        <rFont val="Starling Serif"/>
        <family val="1"/>
      </rPr>
      <t>kag</t>
    </r>
    <r>
      <rPr>
        <i/>
        <vertAlign val="superscript"/>
        <sz val="11"/>
        <color indexed="8"/>
        <rFont val="Starling Serif"/>
        <family val="1"/>
      </rPr>
      <t>n</t>
    </r>
    <r>
      <rPr>
        <i/>
        <sz val="11"/>
        <color indexed="8"/>
        <rFont val="Starling Serif"/>
        <family val="1"/>
      </rPr>
      <t>=ɲˈã-ŋ</t>
    </r>
    <r>
      <rPr>
        <sz val="11"/>
        <color indexed="8"/>
        <rFont val="Starling Serif"/>
        <family val="1"/>
      </rPr>
      <t xml:space="preserve"> {kagjãŋ} 'to chew' [Bublitz 1994: 11]. Apparently more basic than </t>
    </r>
    <r>
      <rPr>
        <i/>
        <vertAlign val="superscript"/>
        <sz val="11"/>
        <color indexed="8"/>
        <rFont val="Starling Serif"/>
        <family val="1"/>
      </rPr>
      <t>n</t>
    </r>
    <r>
      <rPr>
        <i/>
        <sz val="11"/>
        <color indexed="8"/>
        <rFont val="Starling Serif"/>
        <family val="1"/>
      </rPr>
      <t xml:space="preserve">gɛ-j ~ </t>
    </r>
    <r>
      <rPr>
        <i/>
        <vertAlign val="superscript"/>
        <sz val="11"/>
        <color indexed="8"/>
        <rFont val="Starling Serif"/>
        <family val="1"/>
      </rPr>
      <t>n</t>
    </r>
    <r>
      <rPr>
        <i/>
        <sz val="11"/>
        <color indexed="8"/>
        <rFont val="Starling Serif"/>
        <family val="1"/>
      </rPr>
      <t>gɛ-g</t>
    </r>
    <r>
      <rPr>
        <i/>
        <vertAlign val="superscript"/>
        <sz val="11"/>
        <color indexed="8"/>
        <rFont val="Starling Serif"/>
        <family val="1"/>
      </rPr>
      <t>n</t>
    </r>
    <r>
      <rPr>
        <sz val="11"/>
        <color indexed="8"/>
        <rFont val="Starling Serif"/>
        <family val="1"/>
      </rPr>
      <t xml:space="preserve"> {génh ~ gég}, quoted only in [Alves 2014: 150].</t>
    </r>
  </si>
  <si>
    <r>
      <t xml:space="preserve">Wiesemann 1981: 85, 281; Wiesemann 2011: 74; Jolkesky 2010: 267. Utterance-finally: </t>
    </r>
    <r>
      <rPr>
        <i/>
        <sz val="11"/>
        <color indexed="8"/>
        <rFont val="Starling Serif"/>
        <family val="1"/>
      </rPr>
      <t>pɹ</t>
    </r>
    <r>
      <rPr>
        <sz val="11"/>
        <color indexed="8"/>
        <rFont val="Starling Serif"/>
        <family val="1"/>
      </rPr>
      <t xml:space="preserve"> {prã}. Perfective: </t>
    </r>
    <r>
      <rPr>
        <i/>
        <sz val="11"/>
        <color indexed="8"/>
        <rFont val="Starling Serif"/>
        <family val="1"/>
      </rPr>
      <t>pɹ-ŋ</t>
    </r>
    <r>
      <rPr>
        <sz val="11"/>
        <color indexed="8"/>
        <rFont val="Starling Serif"/>
        <family val="1"/>
      </rPr>
      <t xml:space="preserve"> {prãg}. Plural: </t>
    </r>
    <r>
      <rPr>
        <i/>
        <sz val="11"/>
        <color indexed="8"/>
        <rFont val="Starling Serif"/>
        <family val="1"/>
      </rPr>
      <t xml:space="preserve">kɨ=pɾˈa </t>
    </r>
    <r>
      <rPr>
        <sz val="11"/>
        <color indexed="8"/>
        <rFont val="Starling Serif"/>
        <family val="1"/>
      </rPr>
      <t>{kypra} [Wiesemann 1981: 279; Wiesemann 2011: 58]. Distinct from</t>
    </r>
    <r>
      <rPr>
        <i/>
        <sz val="11"/>
        <color indexed="8"/>
        <rFont val="Starling Serif"/>
        <family val="1"/>
      </rPr>
      <t xml:space="preserve"> </t>
    </r>
    <r>
      <rPr>
        <i/>
        <vertAlign val="superscript"/>
        <sz val="11"/>
        <color indexed="8"/>
        <rFont val="Starling Serif"/>
        <family val="1"/>
      </rPr>
      <t>n</t>
    </r>
    <r>
      <rPr>
        <i/>
        <sz val="11"/>
        <color indexed="8"/>
        <rFont val="Starling Serif"/>
        <family val="1"/>
      </rPr>
      <t>gɛd</t>
    </r>
    <r>
      <rPr>
        <i/>
        <vertAlign val="superscript"/>
        <sz val="11"/>
        <color indexed="8"/>
        <rFont val="Starling Serif"/>
        <family val="1"/>
      </rPr>
      <t>n</t>
    </r>
    <r>
      <rPr>
        <i/>
        <sz val="11"/>
        <color indexed="8"/>
        <rFont val="Starling Serif"/>
        <family val="1"/>
      </rPr>
      <t xml:space="preserve"> ~ </t>
    </r>
    <r>
      <rPr>
        <i/>
        <vertAlign val="superscript"/>
        <sz val="11"/>
        <color indexed="8"/>
        <rFont val="Starling Serif"/>
        <family val="1"/>
      </rPr>
      <t>n</t>
    </r>
    <r>
      <rPr>
        <i/>
        <sz val="11"/>
        <color indexed="8"/>
        <rFont val="Starling Serif"/>
        <family val="1"/>
      </rPr>
      <t>gɛȡ</t>
    </r>
    <r>
      <rPr>
        <i/>
        <vertAlign val="superscript"/>
        <sz val="11"/>
        <color indexed="8"/>
        <rFont val="Starling Serif"/>
        <family val="1"/>
      </rPr>
      <t>n</t>
    </r>
    <r>
      <rPr>
        <sz val="11"/>
        <color indexed="8"/>
        <rFont val="Starling Serif"/>
        <family val="1"/>
      </rPr>
      <t xml:space="preserve"> {gén ~ génh} 'to season' [Wiesemann 1981: 11; Wiesemann 2011: 21] (active from </t>
    </r>
    <r>
      <rPr>
        <i/>
        <vertAlign val="superscript"/>
        <sz val="11"/>
        <color indexed="8"/>
        <rFont val="Starling Serif"/>
        <family val="1"/>
      </rPr>
      <t>n</t>
    </r>
    <r>
      <rPr>
        <i/>
        <sz val="11"/>
        <color indexed="8"/>
        <rFont val="Starling Serif"/>
        <family val="1"/>
      </rPr>
      <t>gˈeɾe</t>
    </r>
    <r>
      <rPr>
        <sz val="11"/>
        <color indexed="8"/>
        <rFont val="Starling Serif"/>
        <family val="1"/>
      </rPr>
      <t xml:space="preserve"> {ger} 'flavor' [Wiesemann 1981: 11; Wiesemann 2011: 20]), </t>
    </r>
    <r>
      <rPr>
        <i/>
        <sz val="11"/>
        <color indexed="8"/>
        <rFont val="Starling Serif"/>
        <family val="1"/>
      </rPr>
      <t>ka=yˈ</t>
    </r>
    <r>
      <rPr>
        <sz val="11"/>
        <color indexed="8"/>
        <rFont val="Starling Serif"/>
        <family val="1"/>
      </rPr>
      <t xml:space="preserve"> {kajẽ} 'to chew' [Wiesemann 1981: 35; Wiesemann 2011: 38]. </t>
    </r>
  </si>
  <si>
    <r>
      <t xml:space="preserve">Herold 1996: 59, 169. Utterance-finally: </t>
    </r>
    <r>
      <rPr>
        <i/>
        <sz val="11"/>
        <color indexed="8"/>
        <rFont val="Starling Serif"/>
        <family val="1"/>
      </rPr>
      <t>pɻ</t>
    </r>
    <r>
      <rPr>
        <sz val="11"/>
        <color indexed="8"/>
        <rFont val="Starling Serif"/>
        <family val="1"/>
      </rPr>
      <t>.</t>
    </r>
  </si>
  <si>
    <r>
      <t>n=ʌ=</t>
    </r>
    <r>
      <rPr>
        <vertAlign val="superscript"/>
        <sz val="11"/>
        <color indexed="8"/>
        <rFont val="Starling Serif"/>
        <family val="1"/>
      </rPr>
      <t>n</t>
    </r>
    <r>
      <rPr>
        <sz val="11"/>
        <color indexed="8"/>
        <rFont val="Starling Serif"/>
        <family val="1"/>
      </rPr>
      <t>kyˈʌ {nãnkjã}</t>
    </r>
  </si>
  <si>
    <r>
      <t xml:space="preserve">Jefferson 1989: 244; Stout &amp; Thompson 1974; Nimuendajú 1932: 567. Nimuendajú [1932: 567] gives also </t>
    </r>
    <r>
      <rPr>
        <i/>
        <sz val="11"/>
        <color indexed="8"/>
        <rFont val="Starling Serif"/>
        <family val="1"/>
      </rPr>
      <t>kaŋɾˈɔ</t>
    </r>
    <r>
      <rPr>
        <sz val="11"/>
        <color indexed="8"/>
        <rFont val="Starling Serif"/>
        <family val="1"/>
      </rPr>
      <t xml:space="preserve"> {kangro} 'black', glossed as 'brown' in other sources.</t>
    </r>
  </si>
  <si>
    <r>
      <t xml:space="preserve">DEA: 72; Oliveira 2005: 410; Ham et al. 1979: 36; Albuquerque 2011: 62. Polysemy: 'black / dirty'. Apparently more basic than </t>
    </r>
    <r>
      <rPr>
        <i/>
        <sz val="11"/>
        <color indexed="8"/>
        <rFont val="Starling Serif"/>
        <family val="1"/>
      </rPr>
      <t xml:space="preserve">kʌʔtɨt-ɾˈɛ </t>
    </r>
    <r>
      <rPr>
        <sz val="11"/>
        <color indexed="8"/>
        <rFont val="Starling Serif"/>
        <family val="1"/>
      </rPr>
      <t>{kàhtytre} [DEA: 33].</t>
    </r>
  </si>
  <si>
    <r>
      <t>DKP: 27; DMK; Santos 1997: 67; Nonato 2014: 112 (glossed as 'dirty'); Guedes 1993: 62 (</t>
    </r>
    <r>
      <rPr>
        <i/>
        <sz val="11"/>
        <color indexed="8"/>
        <rFont val="Starling Serif"/>
        <family val="1"/>
      </rPr>
      <t>tɨk-ɾɛ, tɨk</t>
    </r>
    <r>
      <rPr>
        <sz val="11"/>
        <color indexed="8"/>
        <rFont val="Starling Serif"/>
        <family val="1"/>
      </rPr>
      <t xml:space="preserve">); Nonato f.n. Cf. </t>
    </r>
    <r>
      <rPr>
        <i/>
        <vertAlign val="superscript"/>
        <sz val="11"/>
        <color indexed="8"/>
        <rFont val="Starling Serif"/>
        <family val="1"/>
      </rPr>
      <t>n</t>
    </r>
    <r>
      <rPr>
        <i/>
        <sz val="11"/>
        <color indexed="8"/>
        <rFont val="Starling Serif"/>
        <family val="1"/>
      </rPr>
      <t>go=tʰˈɨkɨ</t>
    </r>
    <r>
      <rPr>
        <sz val="11"/>
        <color indexed="8"/>
        <rFont val="Starling Serif"/>
        <family val="1"/>
      </rPr>
      <t xml:space="preserve"> {ngô thyky} 'coffee' (literally 'black water') [Nonato 2014: 16].</t>
    </r>
  </si>
  <si>
    <r>
      <t>Camargo 2010: 53 (</t>
    </r>
    <r>
      <rPr>
        <i/>
        <sz val="11"/>
        <color indexed="8"/>
        <rFont val="Starling Serif"/>
        <family val="1"/>
      </rPr>
      <t>tˈɨgɨ</t>
    </r>
    <r>
      <rPr>
        <sz val="11"/>
        <color indexed="8"/>
        <rFont val="Starling Serif"/>
        <family val="1"/>
      </rPr>
      <t>).</t>
    </r>
  </si>
  <si>
    <r>
      <t>Dourado 2001: 24, 36, 88 (</t>
    </r>
    <r>
      <rPr>
        <i/>
        <sz val="11"/>
        <color indexed="8"/>
        <rFont val="Starling Serif"/>
        <family val="1"/>
      </rPr>
      <t>ɾ=ʌ=kyˈʌ, y=a=kyˈʌ</t>
    </r>
    <r>
      <rPr>
        <sz val="11"/>
        <color indexed="8"/>
        <rFont val="Starling Serif"/>
        <family val="1"/>
      </rPr>
      <t>); Bardagil-Mas f.n. (</t>
    </r>
    <r>
      <rPr>
        <i/>
        <sz val="11"/>
        <color indexed="8"/>
        <rFont val="Starling Serif"/>
        <family val="1"/>
      </rPr>
      <t>kʌ=ɾ=ʌkyˈʌ</t>
    </r>
    <r>
      <rPr>
        <sz val="11"/>
        <color indexed="8"/>
        <rFont val="Starling Serif"/>
        <family val="1"/>
      </rPr>
      <t xml:space="preserve"> {kârãkiã}). Vasconcelos [2013: 182] also cites </t>
    </r>
    <r>
      <rPr>
        <i/>
        <sz val="11"/>
        <color indexed="8"/>
        <rFont val="Starling Serif"/>
        <family val="1"/>
      </rPr>
      <t>kʌ=tˈɨ ~ kʌ=tˈɨː</t>
    </r>
    <r>
      <rPr>
        <sz val="11"/>
        <color indexed="8"/>
        <rFont val="Starling Serif"/>
        <family val="1"/>
      </rPr>
      <t>.</t>
    </r>
  </si>
  <si>
    <r>
      <t>Lachnitt 1987: 56; Estevam 2011: 152, 379; Hall et al. 1987: 41; McLeod 1974 (</t>
    </r>
    <r>
      <rPr>
        <i/>
        <sz val="11"/>
        <color indexed="8"/>
        <rFont val="Starling Serif"/>
        <family val="1"/>
      </rPr>
      <t>ʔɾː=dəʔə-di</t>
    </r>
    <r>
      <rPr>
        <sz val="11"/>
        <color indexed="8"/>
        <rFont val="Starling Serif"/>
        <family val="1"/>
      </rPr>
      <t xml:space="preserve">). Apparently more basic than </t>
    </r>
    <r>
      <rPr>
        <i/>
        <sz val="11"/>
        <color indexed="8"/>
        <rFont val="Starling Serif"/>
        <family val="1"/>
      </rPr>
      <t>ʔɾ</t>
    </r>
    <r>
      <rPr>
        <sz val="11"/>
        <color indexed="8"/>
        <rFont val="Starling Serif"/>
        <family val="1"/>
      </rPr>
      <t xml:space="preserve"> {ʼrã} 'black' [Lachnitt 1987: 56], which is absent from the available textual examples (cf. the derivative </t>
    </r>
    <r>
      <rPr>
        <i/>
        <sz val="11"/>
        <color indexed="8"/>
        <rFont val="Starling Serif"/>
        <family val="1"/>
      </rPr>
      <t>bədədi=ʔɾ</t>
    </r>
    <r>
      <rPr>
        <sz val="11"/>
        <color indexed="8"/>
        <rFont val="Starling Serif"/>
        <family val="1"/>
      </rPr>
      <t xml:space="preserve"> {bödödi ʼrã} 'asphalt' (lit. 'black road') [Lachnitt 1987: 56]).</t>
    </r>
  </si>
  <si>
    <r>
      <t>Krieger &amp; Krieger 1994: 51, 92; Cotrim 2016: 49 (</t>
    </r>
    <r>
      <rPr>
        <i/>
        <sz val="11"/>
        <color indexed="8"/>
        <rFont val="Starling Serif"/>
        <family val="1"/>
      </rPr>
      <t>wa=kɾdɨ</t>
    </r>
    <r>
      <rPr>
        <sz val="11"/>
        <color indexed="8"/>
        <rFont val="Starling Serif"/>
        <family val="1"/>
      </rPr>
      <t xml:space="preserve"> {wakrdû}), 116, 266; Sousa Filho 2007: 113; Santos 2007: 235, 243 (</t>
    </r>
    <r>
      <rPr>
        <i/>
        <sz val="11"/>
        <color indexed="8"/>
        <rFont val="Starling Serif"/>
        <family val="1"/>
      </rPr>
      <t>wa=kdu</t>
    </r>
    <r>
      <rPr>
        <sz val="11"/>
        <color indexed="8"/>
        <rFont val="Starling Serif"/>
        <family val="1"/>
      </rPr>
      <t xml:space="preserve"> {wakdu}); Mattos 1973. Attested as </t>
    </r>
    <r>
      <rPr>
        <i/>
        <sz val="11"/>
        <color indexed="8"/>
        <rFont val="Starling Serif"/>
        <family val="1"/>
      </rPr>
      <t>ima=kdu</t>
    </r>
    <r>
      <rPr>
        <sz val="11"/>
        <color indexed="8"/>
        <rFont val="Starling Serif"/>
        <family val="1"/>
      </rPr>
      <t xml:space="preserve"> {imakdu} in [Souza 2008: 40] and as </t>
    </r>
    <r>
      <rPr>
        <i/>
        <sz val="11"/>
        <color indexed="8"/>
        <rFont val="Starling Serif"/>
        <family val="1"/>
      </rPr>
      <t>wa=ktu</t>
    </r>
    <r>
      <rPr>
        <sz val="11"/>
        <color indexed="8"/>
        <rFont val="Starling Serif"/>
        <family val="1"/>
      </rPr>
      <t xml:space="preserve"> in [Ehrenreich 1895: 157]. In compounds: </t>
    </r>
    <r>
      <rPr>
        <i/>
        <sz val="11"/>
        <color indexed="8"/>
        <rFont val="Starling Serif"/>
        <family val="1"/>
      </rPr>
      <t>=kɾ</t>
    </r>
    <r>
      <rPr>
        <sz val="11"/>
        <color indexed="8"/>
        <rFont val="Starling Serif"/>
        <family val="1"/>
      </rPr>
      <t xml:space="preserve"> {=krã} [Krieger &amp; Krieger 1994: 71, 79, 88, 99; Cotrim 2016: 368], cf. </t>
    </r>
    <r>
      <rPr>
        <i/>
        <sz val="11"/>
        <color indexed="8"/>
        <rFont val="Starling Serif"/>
        <family val="1"/>
      </rPr>
      <t>za=kɾ ~ da=kɾ</t>
    </r>
    <r>
      <rPr>
        <sz val="11"/>
        <color indexed="8"/>
        <rFont val="Starling Serif"/>
        <family val="1"/>
      </rPr>
      <t xml:space="preserve"> {zakrã ~ dakrã} 'dark' [Krieger &amp; Krieger 1994: 76; Cotrim 2016: 106]. Castelnau [f.n.] also attests {kran} 'black'. Cf. </t>
    </r>
    <r>
      <rPr>
        <i/>
        <sz val="11"/>
        <color indexed="8"/>
        <rFont val="Starling Serif"/>
        <family val="1"/>
      </rPr>
      <t>kuzɛ=ɾ=dkə</t>
    </r>
    <r>
      <rPr>
        <sz val="11"/>
        <color indexed="8"/>
        <rFont val="Starling Serif"/>
        <family val="1"/>
      </rPr>
      <t xml:space="preserve"> {kuzerã dkâ} 'dark green' [Krieger &amp; Krieger 1994: 101].</t>
    </r>
  </si>
  <si>
    <r>
      <t xml:space="preserve">Alves 2014: 177; Gakran 2016: 56; Bublitz 1994: 16; Jolkesky 2010: 266. Cf. </t>
    </r>
    <r>
      <rPr>
        <i/>
        <sz val="11"/>
        <color indexed="8"/>
        <rFont val="Starling Serif"/>
        <family val="1"/>
      </rPr>
      <t>kɨ=t</t>
    </r>
    <r>
      <rPr>
        <vertAlign val="superscript"/>
        <sz val="11"/>
        <color indexed="8"/>
        <rFont val="Starling Serif"/>
        <family val="1"/>
      </rPr>
      <t>ˈ</t>
    </r>
    <r>
      <rPr>
        <i/>
        <sz val="11"/>
        <color indexed="8"/>
        <rFont val="Starling Serif"/>
        <family val="1"/>
      </rPr>
      <t>ɨ</t>
    </r>
    <r>
      <rPr>
        <sz val="11"/>
        <color indexed="8"/>
        <rFont val="Starling Serif"/>
        <family val="1"/>
      </rPr>
      <t xml:space="preserve"> {kyty} 'dark' [Bublitz 1994: 8].</t>
    </r>
  </si>
  <si>
    <r>
      <t xml:space="preserve">Wiesemann 1981: 95; Wiesemann 2011: 81; Jolkesky 2010: 266. Active: </t>
    </r>
    <r>
      <rPr>
        <i/>
        <sz val="11"/>
        <color indexed="8"/>
        <rFont val="Starling Serif"/>
        <family val="1"/>
      </rPr>
      <t>šʌ-d</t>
    </r>
    <r>
      <rPr>
        <i/>
        <vertAlign val="superscript"/>
        <sz val="11"/>
        <color indexed="8"/>
        <rFont val="Starling Serif"/>
        <family val="1"/>
      </rPr>
      <t>n</t>
    </r>
    <r>
      <rPr>
        <sz val="11"/>
        <color indexed="8"/>
        <rFont val="Starling Serif"/>
        <family val="1"/>
      </rPr>
      <t xml:space="preserve"> {sán}.</t>
    </r>
  </si>
  <si>
    <r>
      <t>ka</t>
    </r>
    <r>
      <rPr>
        <vertAlign val="superscript"/>
        <sz val="11"/>
        <color indexed="8"/>
        <rFont val="Starling Serif"/>
        <family val="1"/>
      </rPr>
      <t>n</t>
    </r>
    <r>
      <rPr>
        <sz val="11"/>
        <color indexed="8"/>
        <rFont val="Starling Serif"/>
        <family val="1"/>
      </rPr>
      <t>bɾˈo {kamrô}</t>
    </r>
  </si>
  <si>
    <r>
      <t>ka</t>
    </r>
    <r>
      <rPr>
        <vertAlign val="superscript"/>
        <sz val="11"/>
        <color indexed="8"/>
        <rFont val="Starling Serif"/>
        <family val="1"/>
      </rPr>
      <t>n</t>
    </r>
    <r>
      <rPr>
        <sz val="11"/>
        <color indexed="8"/>
        <rFont val="Starling Serif"/>
        <family val="1"/>
      </rPr>
      <t>bɺˈo {kambrô}</t>
    </r>
  </si>
  <si>
    <r>
      <t>n=ʌ</t>
    </r>
    <r>
      <rPr>
        <vertAlign val="superscript"/>
        <sz val="11"/>
        <color indexed="8"/>
        <rFont val="Starling Serif"/>
        <family val="1"/>
      </rPr>
      <t>n</t>
    </r>
    <r>
      <rPr>
        <sz val="11"/>
        <color indexed="8"/>
        <rFont val="Starling Serif"/>
        <family val="1"/>
      </rPr>
      <t>pyˈu {nãnpju}</t>
    </r>
  </si>
  <si>
    <r>
      <t>kɨwˈɛȡ</t>
    </r>
    <r>
      <rPr>
        <vertAlign val="superscript"/>
        <sz val="11"/>
        <color indexed="8"/>
        <rFont val="Starling Serif"/>
        <family val="1"/>
      </rPr>
      <t>n</t>
    </r>
    <r>
      <rPr>
        <sz val="11"/>
        <color indexed="8"/>
        <rFont val="Starling Serif"/>
        <family val="1"/>
      </rPr>
      <t xml:space="preserve"> {kyvénh}</t>
    </r>
  </si>
  <si>
    <r>
      <t>Jefferson 1989: 235, 236, 237 (</t>
    </r>
    <r>
      <rPr>
        <i/>
        <sz val="11"/>
        <color indexed="8"/>
        <rFont val="Starling Serif"/>
        <family val="1"/>
      </rPr>
      <t>kamɾˈõ</t>
    </r>
    <r>
      <rPr>
        <sz val="11"/>
        <color indexed="8"/>
        <rFont val="Starling Serif"/>
        <family val="1"/>
      </rPr>
      <t xml:space="preserve"> {kamrõ} 'blood', </t>
    </r>
    <r>
      <rPr>
        <i/>
        <sz val="11"/>
        <color indexed="8"/>
        <rFont val="Starling Serif"/>
        <family val="1"/>
      </rPr>
      <t>kamɾˈo</t>
    </r>
    <r>
      <rPr>
        <sz val="11"/>
        <color indexed="8"/>
        <rFont val="Starling Serif"/>
        <family val="1"/>
      </rPr>
      <t xml:space="preserve"> {kamrô} 'to bleed, spleen'); Salanova 2019; Nimuendajú 1932: 559. Polysemy: 'blood / to bleed / spleen'.</t>
    </r>
  </si>
  <si>
    <r>
      <t>Guedes 1993: 185 (</t>
    </r>
    <r>
      <rPr>
        <i/>
        <sz val="11"/>
        <color indexed="8"/>
        <rFont val="Starling Serif"/>
        <family val="1"/>
      </rPr>
      <t>kaːmɾo</t>
    </r>
    <r>
      <rPr>
        <sz val="11"/>
        <color indexed="8"/>
        <rFont val="Starling Serif"/>
        <family val="1"/>
      </rPr>
      <t>); Rodrigues &amp; Ferreira-Silva 2011: 605 (</t>
    </r>
    <r>
      <rPr>
        <i/>
        <sz val="11"/>
        <color indexed="8"/>
        <rFont val="Starling Serif"/>
        <family val="1"/>
      </rPr>
      <t>kʰaːmɾo</t>
    </r>
    <r>
      <rPr>
        <sz val="11"/>
        <color indexed="8"/>
        <rFont val="Starling Serif"/>
        <family val="1"/>
      </rPr>
      <t>); Nonato f.n.</t>
    </r>
  </si>
  <si>
    <r>
      <t>Camargo 2015: 213 (</t>
    </r>
    <r>
      <rPr>
        <i/>
        <sz val="11"/>
        <color indexed="8"/>
        <rFont val="Starling Serif"/>
        <family val="1"/>
      </rPr>
      <t>kanɾˈɔ-či</t>
    </r>
    <r>
      <rPr>
        <sz val="11"/>
        <color indexed="8"/>
        <rFont val="Starling Serif"/>
        <family val="1"/>
      </rPr>
      <t>); Rodrigues &amp; Ferreira-Silva 2011: 605 (</t>
    </r>
    <r>
      <rPr>
        <i/>
        <sz val="11"/>
        <color indexed="8"/>
        <rFont val="Starling Serif"/>
        <family val="1"/>
      </rPr>
      <t>ka</t>
    </r>
    <r>
      <rPr>
        <i/>
        <vertAlign val="superscript"/>
        <sz val="11"/>
        <color indexed="8"/>
        <rFont val="Starling Serif"/>
        <family val="1"/>
      </rPr>
      <t>n</t>
    </r>
    <r>
      <rPr>
        <i/>
        <sz val="11"/>
        <color indexed="8"/>
        <rFont val="Starling Serif"/>
        <family val="1"/>
      </rPr>
      <t>bɾˈo</t>
    </r>
    <r>
      <rPr>
        <sz val="11"/>
        <color indexed="8"/>
        <rFont val="Starling Serif"/>
        <family val="1"/>
      </rPr>
      <t>); Beauchamp 2018.</t>
    </r>
  </si>
  <si>
    <r>
      <t>Bardagil-Mas 2018: 34, 45, 48; Dourado 2001: 75; Vasconcelos 2013: 178 (</t>
    </r>
    <r>
      <rPr>
        <i/>
        <sz val="11"/>
        <color indexed="8"/>
        <rFont val="Starling Serif"/>
        <family val="1"/>
      </rPr>
      <t>n=ʌpyˈuː</t>
    </r>
    <r>
      <rPr>
        <sz val="11"/>
        <color indexed="8"/>
        <rFont val="Starling Serif"/>
        <family val="1"/>
      </rPr>
      <t>); Lapierre et al. 2016; Bardagil-Mas f.n.</t>
    </r>
  </si>
  <si>
    <r>
      <t xml:space="preserve">Krieger &amp; Krieger 1994: 95; Cotrim 2016: 55; Sousa Filho 2007: 328; Santos 2007: 236; Mattos 1973; Castelnau f.n. ({da-oua-prou}). Ehrenreich also lists the form </t>
    </r>
    <r>
      <rPr>
        <i/>
        <sz val="11"/>
        <color indexed="8"/>
        <rFont val="Starling Serif"/>
        <family val="1"/>
      </rPr>
      <t>pawapɾɛ</t>
    </r>
    <r>
      <rPr>
        <sz val="11"/>
        <color indexed="8"/>
        <rFont val="Starling Serif"/>
        <family val="1"/>
      </rPr>
      <t xml:space="preserve"> [1895: 152].</t>
    </r>
  </si>
  <si>
    <r>
      <t>Cavalcante 1987: 23; Jolkesky 2010: 266 (</t>
    </r>
    <r>
      <rPr>
        <i/>
        <sz val="11"/>
        <color indexed="8"/>
        <rFont val="Starling Serif"/>
        <family val="1"/>
      </rPr>
      <t>kɨɸɛȡ</t>
    </r>
    <r>
      <rPr>
        <i/>
        <vertAlign val="superscript"/>
        <sz val="11"/>
        <color indexed="8"/>
        <rFont val="Starling Serif"/>
        <family val="1"/>
      </rPr>
      <t>n</t>
    </r>
    <r>
      <rPr>
        <sz val="11"/>
        <color indexed="8"/>
        <rFont val="Starling Serif"/>
        <family val="1"/>
      </rPr>
      <t>).</t>
    </r>
  </si>
  <si>
    <r>
      <t xml:space="preserve">Wiesemann 1981: 64; Wiesemann 2011: 59; Jolkesky 2010: 266. Active: </t>
    </r>
    <r>
      <rPr>
        <i/>
        <sz val="11"/>
        <color indexed="8"/>
        <rFont val="Starling Serif"/>
        <family val="1"/>
      </rPr>
      <t>kɨwˈɛȡ</t>
    </r>
    <r>
      <rPr>
        <i/>
        <vertAlign val="superscript"/>
        <sz val="11"/>
        <color indexed="8"/>
        <rFont val="Starling Serif"/>
        <family val="1"/>
      </rPr>
      <t>n</t>
    </r>
    <r>
      <rPr>
        <sz val="11"/>
        <color indexed="8"/>
        <rFont val="Starling Serif"/>
        <family val="1"/>
      </rPr>
      <t xml:space="preserve"> {kyvénh}.</t>
    </r>
  </si>
  <si>
    <r>
      <t>DKP: 24; DMK; Santos 1997: 10; Rodrigues &amp; Ferreira-Silva 2011: 605; Guedes 1993: 104, 275 (</t>
    </r>
    <r>
      <rPr>
        <i/>
        <sz val="11"/>
        <color indexed="8"/>
        <rFont val="Starling Serif"/>
        <family val="1"/>
      </rPr>
      <t>sɨ</t>
    </r>
    <r>
      <rPr>
        <sz val="11"/>
        <color indexed="8"/>
        <rFont val="Starling Serif"/>
        <family val="1"/>
      </rPr>
      <t>); Nonato f.n. Polysemy: 'bone / finger'.</t>
    </r>
  </si>
  <si>
    <r>
      <t>Krieger &amp; Krieger 1994: 89; Cotrim 2016: 366; Souza 2008: 57; Sousa Filho 2007: 67; Santos 2007: 236; Mattos 1973; Ehrenreich 1895: 152 (</t>
    </r>
    <r>
      <rPr>
        <i/>
        <sz val="11"/>
        <color indexed="8"/>
        <rFont val="Starling Serif"/>
        <family val="1"/>
      </rPr>
      <t>hiː</t>
    </r>
    <r>
      <rPr>
        <sz val="11"/>
        <color indexed="8"/>
        <rFont val="Starling Serif"/>
        <family val="1"/>
      </rPr>
      <t>).</t>
    </r>
  </si>
  <si>
    <r>
      <t xml:space="preserve">Alves 2014: 165; Jolkesky 2010: 266. Alves [2014: 175] also attests </t>
    </r>
    <r>
      <rPr>
        <i/>
        <sz val="11"/>
        <color indexed="8"/>
        <rFont val="Starling Serif"/>
        <family val="1"/>
      </rPr>
      <t>tɔ</t>
    </r>
    <r>
      <rPr>
        <i/>
        <vertAlign val="superscript"/>
        <sz val="11"/>
        <color indexed="8"/>
        <rFont val="Starling Serif"/>
        <family val="1"/>
      </rPr>
      <t>n</t>
    </r>
    <r>
      <rPr>
        <i/>
        <sz val="11"/>
        <color indexed="8"/>
        <rFont val="Starling Serif"/>
        <family val="1"/>
      </rPr>
      <t>dˈɔ</t>
    </r>
    <r>
      <rPr>
        <sz val="11"/>
        <color indexed="8"/>
        <rFont val="Starling Serif"/>
        <family val="1"/>
      </rPr>
      <t xml:space="preserve"> {tódó}, unattested in other sources.</t>
    </r>
  </si>
  <si>
    <r>
      <t>jõːkʰwˈa</t>
    </r>
    <r>
      <rPr>
        <i/>
        <sz val="11"/>
        <color indexed="8"/>
        <rFont val="Starling Serif"/>
        <family val="1"/>
      </rPr>
      <t xml:space="preserve"> </t>
    </r>
    <r>
      <rPr>
        <sz val="11"/>
        <color indexed="8"/>
        <rFont val="Starling Serif"/>
        <family val="1"/>
      </rPr>
      <t>{jõocwa}</t>
    </r>
  </si>
  <si>
    <r>
      <t>kɔ</t>
    </r>
    <r>
      <rPr>
        <vertAlign val="superscript"/>
        <sz val="11"/>
        <color indexed="8"/>
        <rFont val="Starling Serif"/>
        <family val="1"/>
      </rPr>
      <t>n</t>
    </r>
    <r>
      <rPr>
        <sz val="11"/>
        <color indexed="8"/>
        <rFont val="Starling Serif"/>
        <family val="1"/>
      </rPr>
      <t>dˈɔ {kondo}</t>
    </r>
  </si>
  <si>
    <r>
      <t>ɲõ=ko</t>
    </r>
    <r>
      <rPr>
        <vertAlign val="superscript"/>
        <sz val="11"/>
        <color indexed="8"/>
        <rFont val="Starling Serif"/>
        <family val="1"/>
      </rPr>
      <t>n</t>
    </r>
    <r>
      <rPr>
        <sz val="11"/>
        <color indexed="8"/>
        <rFont val="Starling Serif"/>
        <family val="1"/>
      </rPr>
      <t>dˈɔ</t>
    </r>
  </si>
  <si>
    <r>
      <t xml:space="preserve">Costa 2015: 140, 141. Judging by the explicit gloss 'his/her breast' of the 3 person form </t>
    </r>
    <r>
      <rPr>
        <i/>
        <sz val="11"/>
        <color indexed="8"/>
        <rFont val="Starling Serif"/>
        <family val="1"/>
      </rPr>
      <t xml:space="preserve">=õmyˈe </t>
    </r>
    <r>
      <rPr>
        <sz val="11"/>
        <color indexed="8"/>
        <rFont val="Starling Serif"/>
        <family val="1"/>
      </rPr>
      <t xml:space="preserve">{õmjê}, the word can refer to male breast. Distinct from </t>
    </r>
    <r>
      <rPr>
        <i/>
        <sz val="11"/>
        <color indexed="8"/>
        <rFont val="Starling Serif"/>
        <family val="1"/>
      </rPr>
      <t>kʌ</t>
    </r>
    <r>
      <rPr>
        <sz val="11"/>
        <color indexed="8"/>
        <rFont val="Starling Serif"/>
        <family val="1"/>
      </rPr>
      <t xml:space="preserve"> {kà} 'female breast, skin, bark' [Jefferson 1989: 236; Salanova 2019], </t>
    </r>
    <r>
      <rPr>
        <i/>
        <sz val="11"/>
        <color indexed="8"/>
        <rFont val="Starling Serif"/>
        <family val="1"/>
      </rPr>
      <t>ɲõmyˈe-kɾˈʌ</t>
    </r>
    <r>
      <rPr>
        <sz val="11"/>
        <color indexed="8"/>
        <rFont val="Starling Serif"/>
        <family val="1"/>
      </rPr>
      <t xml:space="preserve"> {nhõmjê krã} 'nipple' [Salanova 2019].</t>
    </r>
  </si>
  <si>
    <r>
      <t>Jefferson 1989: 237 (as</t>
    </r>
    <r>
      <rPr>
        <i/>
        <sz val="11"/>
        <color indexed="8"/>
        <rFont val="Starling Serif"/>
        <family val="1"/>
      </rPr>
      <t xml:space="preserve"> ɲõkˈot-ɲˈĩ</t>
    </r>
    <r>
      <rPr>
        <sz val="11"/>
        <color indexed="8"/>
        <rFont val="Starling Serif"/>
        <family val="1"/>
      </rPr>
      <t xml:space="preserve"> {nhõkôt nhĩ}); Salanova 2019. Distinct from </t>
    </r>
    <r>
      <rPr>
        <i/>
        <sz val="11"/>
        <color indexed="8"/>
        <rFont val="Starling Serif"/>
        <family val="1"/>
      </rPr>
      <t>kʌ</t>
    </r>
    <r>
      <rPr>
        <sz val="11"/>
        <color indexed="8"/>
        <rFont val="Starling Serif"/>
        <family val="1"/>
      </rPr>
      <t xml:space="preserve"> {kà} 'female breast, skin, bark' [Jefferson 1989: 236; Salanova 2019], </t>
    </r>
    <r>
      <rPr>
        <i/>
        <sz val="11"/>
        <color indexed="8"/>
        <rFont val="Starling Serif"/>
        <family val="1"/>
      </rPr>
      <t>ɲõmyˈe-kɾˈʌ</t>
    </r>
    <r>
      <rPr>
        <sz val="11"/>
        <color indexed="8"/>
        <rFont val="Starling Serif"/>
        <family val="1"/>
      </rPr>
      <t xml:space="preserve"> {nhõmjê krã} 'nipple' [Salanova 2019].</t>
    </r>
  </si>
  <si>
    <r>
      <t xml:space="preserve">Pries 2008: 75. Polysemy: 'thorax / chest / belly'. Distinct from </t>
    </r>
    <r>
      <rPr>
        <i/>
        <sz val="11"/>
        <color indexed="8"/>
        <rFont val="Starling Serif"/>
        <family val="1"/>
      </rPr>
      <t>kʰə</t>
    </r>
    <r>
      <rPr>
        <sz val="11"/>
        <color indexed="8"/>
        <rFont val="Starling Serif"/>
        <family val="1"/>
      </rPr>
      <t xml:space="preserve"> {cỳ}, which may refer only to female breast [Pries 2008: 35], sometimes glossed simply as 'breast' [Sá 2004: 168] Sá [2004: 168] gives also </t>
    </r>
    <r>
      <rPr>
        <i/>
        <sz val="11"/>
        <color indexed="8"/>
        <rFont val="Starling Serif"/>
        <family val="1"/>
      </rPr>
      <t>yõkʰˈot</t>
    </r>
    <r>
      <rPr>
        <sz val="11"/>
        <color indexed="8"/>
        <rFont val="Starling Serif"/>
        <family val="1"/>
      </rPr>
      <t xml:space="preserve"> (possibly </t>
    </r>
    <r>
      <rPr>
        <i/>
        <sz val="11"/>
        <color indexed="8"/>
        <rFont val="Starling Serif"/>
        <family val="1"/>
      </rPr>
      <t xml:space="preserve">yõkʰˈut </t>
    </r>
    <r>
      <rPr>
        <sz val="11"/>
        <color indexed="8"/>
        <rFont val="Starling Serif"/>
        <family val="1"/>
      </rPr>
      <t>{jõcut}) 'female breast'.</t>
    </r>
  </si>
  <si>
    <r>
      <t xml:space="preserve">Grupp 2015: 82. Polysemy: 'torso / chest / thorax'. Distinct from </t>
    </r>
    <r>
      <rPr>
        <i/>
        <sz val="11"/>
        <color indexed="8"/>
        <rFont val="Starling Serif"/>
        <family val="1"/>
      </rPr>
      <t>kʰɜ</t>
    </r>
    <r>
      <rPr>
        <sz val="11"/>
        <color indexed="8"/>
        <rFont val="Starling Serif"/>
        <family val="1"/>
      </rPr>
      <t xml:space="preserve"> {kà} 'female breast, nipple' [Grupp 2015: 115; Castro Alves 2004: 175]; </t>
    </r>
    <r>
      <rPr>
        <i/>
        <sz val="11"/>
        <color indexed="8"/>
        <rFont val="Starling Serif"/>
        <family val="1"/>
      </rPr>
      <t>ykʰwˈa</t>
    </r>
    <r>
      <rPr>
        <sz val="11"/>
        <color indexed="8"/>
        <rFont val="Starling Serif"/>
        <family val="1"/>
      </rPr>
      <t xml:space="preserve"> {jõkwa} 'fore quarter of the body, encompassing chest and back' [Grupp 2015: 90]; </t>
    </r>
    <r>
      <rPr>
        <i/>
        <sz val="11"/>
        <color indexed="8"/>
        <rFont val="Starling Serif"/>
        <family val="1"/>
      </rPr>
      <t>yakʰˈn</t>
    </r>
    <r>
      <rPr>
        <sz val="11"/>
        <color indexed="8"/>
        <rFont val="Starling Serif"/>
        <family val="1"/>
      </rPr>
      <t xml:space="preserve"> {jakẽn} 'young woman's breast' [Grupp 2015: 64]; </t>
    </r>
    <r>
      <rPr>
        <i/>
        <sz val="11"/>
        <color indexed="8"/>
        <rFont val="Starling Serif"/>
        <family val="1"/>
      </rPr>
      <t>kaka-ˈčɜ</t>
    </r>
    <r>
      <rPr>
        <sz val="11"/>
        <color indexed="8"/>
        <rFont val="Starling Serif"/>
        <family val="1"/>
      </rPr>
      <t xml:space="preserve"> {caca xà} 'thought, idea, culture, chest, breath, place where thoughts come from' [Grupp 2015: 133]; </t>
    </r>
    <r>
      <rPr>
        <i/>
        <sz val="11"/>
        <color indexed="8"/>
        <rFont val="Starling Serif"/>
        <family val="1"/>
      </rPr>
      <t>ykʰˈot</t>
    </r>
    <r>
      <rPr>
        <sz val="11"/>
        <color indexed="8"/>
        <rFont val="Starling Serif"/>
        <family val="1"/>
      </rPr>
      <t xml:space="preserve"> {jõkôt} 'female breast' [Castro Alves 2004: 175]. The latter is also found in some non-gender-specific compounds, such as </t>
    </r>
    <r>
      <rPr>
        <i/>
        <sz val="11"/>
        <color indexed="8"/>
        <rFont val="Starling Serif"/>
        <family val="1"/>
      </rPr>
      <t xml:space="preserve">ykʰˈot=hˈi </t>
    </r>
    <r>
      <rPr>
        <sz val="11"/>
        <color indexed="8"/>
        <rFont val="Starling Serif"/>
        <family val="1"/>
      </rPr>
      <t xml:space="preserve">{jõkôt hi} 'breast bone', </t>
    </r>
    <r>
      <rPr>
        <i/>
        <sz val="11"/>
        <color indexed="8"/>
        <rFont val="Starling Serif"/>
        <family val="1"/>
      </rPr>
      <t xml:space="preserve">paɻ=ykʰˈot </t>
    </r>
    <r>
      <rPr>
        <sz val="11"/>
        <color indexed="8"/>
        <rFont val="Starling Serif"/>
        <family val="1"/>
      </rPr>
      <t>{par jõkôt} 'heel' [Grupp 2015: 89, 124].</t>
    </r>
  </si>
  <si>
    <r>
      <t xml:space="preserve">Araújo 2016: 75. Distinct from </t>
    </r>
    <r>
      <rPr>
        <i/>
        <sz val="11"/>
        <color indexed="8"/>
        <rFont val="Starling Serif"/>
        <family val="1"/>
      </rPr>
      <t>to</t>
    </r>
    <r>
      <rPr>
        <sz val="11"/>
        <color indexed="8"/>
        <rFont val="Starling Serif"/>
        <family val="1"/>
      </rPr>
      <t xml:space="preserve"> {tô} 'thorax' [Araújo 2016: 87]; </t>
    </r>
    <r>
      <rPr>
        <i/>
        <sz val="11"/>
        <color indexed="8"/>
        <rFont val="Starling Serif"/>
        <family val="1"/>
      </rPr>
      <t>kʌ</t>
    </r>
    <r>
      <rPr>
        <sz val="11"/>
        <color indexed="8"/>
        <rFont val="Starling Serif"/>
        <family val="1"/>
      </rPr>
      <t xml:space="preserve"> {kà} 'skin / skin / cover / female breast' [Araújo 2016: 105].</t>
    </r>
  </si>
  <si>
    <r>
      <t xml:space="preserve">DEA: 58; Oliveira 2005: 400; Ham et al. 1979: 57. Cf. </t>
    </r>
    <r>
      <rPr>
        <i/>
        <sz val="11"/>
        <color indexed="8"/>
        <rFont val="Starling Serif"/>
        <family val="1"/>
      </rPr>
      <t>ɲĩ</t>
    </r>
    <r>
      <rPr>
        <i/>
        <vertAlign val="superscript"/>
        <sz val="11"/>
        <color indexed="8"/>
        <rFont val="Starling Serif"/>
        <family val="1"/>
      </rPr>
      <t>n</t>
    </r>
    <r>
      <rPr>
        <i/>
        <sz val="11"/>
        <color indexed="8"/>
        <rFont val="Starling Serif"/>
        <family val="1"/>
      </rPr>
      <t xml:space="preserve">dˈo </t>
    </r>
    <r>
      <rPr>
        <sz val="11"/>
        <color indexed="8"/>
        <rFont val="Starling Serif"/>
        <family val="1"/>
      </rPr>
      <t xml:space="preserve">{nhĩnô} 'abdomen / thorax' [DEA: 26; Ham et al. 1979: 58], </t>
    </r>
    <r>
      <rPr>
        <i/>
        <sz val="11"/>
        <color indexed="8"/>
        <rFont val="Starling Serif"/>
        <family val="1"/>
      </rPr>
      <t xml:space="preserve">kʌ </t>
    </r>
    <r>
      <rPr>
        <sz val="11"/>
        <color indexed="8"/>
        <rFont val="Starling Serif"/>
        <family val="1"/>
      </rPr>
      <t>{kà} 'female breast' [DEA: 32; Oliveira 2005: 384; Ham et al. 1979: 57].</t>
    </r>
  </si>
  <si>
    <r>
      <t xml:space="preserve">DKP: 13. Guedes [1993: 268] quotes the form </t>
    </r>
    <r>
      <rPr>
        <i/>
        <sz val="11"/>
        <color indexed="8"/>
        <rFont val="Starling Serif"/>
        <family val="1"/>
      </rPr>
      <t>kɜ ~ kʰɜ</t>
    </r>
    <r>
      <rPr>
        <sz val="11"/>
        <color indexed="8"/>
        <rFont val="Starling Serif"/>
        <family val="1"/>
      </rPr>
      <t xml:space="preserve"> {ká}, which probably denotes 'female breast'.</t>
    </r>
  </si>
  <si>
    <r>
      <t xml:space="preserve">Camargo 2015: 173. Refers specifically to male chest. Likely ill-transcribed. Distinct from </t>
    </r>
    <r>
      <rPr>
        <i/>
        <sz val="11"/>
        <color indexed="8"/>
        <rFont val="Starling Serif"/>
        <family val="1"/>
      </rPr>
      <t>kʌ</t>
    </r>
    <r>
      <rPr>
        <sz val="11"/>
        <color indexed="8"/>
        <rFont val="Starling Serif"/>
        <family val="1"/>
      </rPr>
      <t xml:space="preserve"> 'female breast'.</t>
    </r>
  </si>
  <si>
    <r>
      <t xml:space="preserve">Vasconcelos 2013: 224. Distinct from </t>
    </r>
    <r>
      <rPr>
        <i/>
        <sz val="11"/>
        <color indexed="8"/>
        <rFont val="Starling Serif"/>
        <family val="1"/>
      </rPr>
      <t xml:space="preserve">s=õsˈe </t>
    </r>
    <r>
      <rPr>
        <sz val="11"/>
        <color indexed="8"/>
        <rFont val="Starling Serif"/>
        <family val="1"/>
      </rPr>
      <t>{sõsê} 'female breast' [Bardagil-Mas 2018: 175; Vasconcelos 2013: 224].</t>
    </r>
  </si>
  <si>
    <r>
      <t xml:space="preserve">Lachnitt 1987: 46 (glossed as 'chest / heart'); Estevam 2011: 139, 147; Hall et al. 1987: 26. Distinct from </t>
    </r>
    <r>
      <rPr>
        <i/>
        <sz val="11"/>
        <color indexed="8"/>
        <rFont val="Starling Serif"/>
        <family val="1"/>
      </rPr>
      <t>hə</t>
    </r>
    <r>
      <rPr>
        <sz val="11"/>
        <color indexed="8"/>
        <rFont val="Starling Serif"/>
        <family val="1"/>
      </rPr>
      <t xml:space="preserve"> {hö} 'female breast' [Estevam 2011: 147; Hall et al. 1987: 22; McLeod 1974].</t>
    </r>
  </si>
  <si>
    <r>
      <t>Krieger &amp; Krieger 1994: 45, 90; Sousa Filho 2007: 203; Santos 2007: 235; Mattos 1973; Castelnau f.n. ({dajoucoudou}), Ehrenreich 1895: 152 (</t>
    </r>
    <r>
      <rPr>
        <i/>
        <sz val="11"/>
        <color indexed="8"/>
        <rFont val="Starling Serif"/>
        <family val="1"/>
      </rPr>
      <t>n=akeno</t>
    </r>
    <r>
      <rPr>
        <sz val="11"/>
        <color indexed="8"/>
        <rFont val="Starling Serif"/>
        <family val="1"/>
      </rPr>
      <t xml:space="preserve">). Distinct from </t>
    </r>
    <r>
      <rPr>
        <i/>
        <sz val="11"/>
        <color indexed="8"/>
        <rFont val="Starling Serif"/>
        <family val="1"/>
      </rPr>
      <t>nõktõ-hi-ɾ</t>
    </r>
    <r>
      <rPr>
        <sz val="11"/>
        <color indexed="8"/>
        <rFont val="Starling Serif"/>
        <family val="1"/>
      </rPr>
      <t xml:space="preserve"> {nõktõ hirã} 'thorax' [Krieger &amp; Krieger 1994: 99], </t>
    </r>
    <r>
      <rPr>
        <i/>
        <sz val="11"/>
        <color indexed="8"/>
        <rFont val="Starling Serif"/>
        <family val="1"/>
      </rPr>
      <t xml:space="preserve">hə </t>
    </r>
    <r>
      <rPr>
        <sz val="11"/>
        <color indexed="8"/>
        <rFont val="Starling Serif"/>
        <family val="1"/>
      </rPr>
      <t>{hâ} 'female breast' [Krieger &amp; Krieger 1994: 10, 98].</t>
    </r>
  </si>
  <si>
    <r>
      <t xml:space="preserve">Alves 2014: 184; Bublitz 1994: 5; Jolkesky 2010: 250. The form </t>
    </r>
    <r>
      <rPr>
        <i/>
        <sz val="11"/>
        <color indexed="8"/>
        <rFont val="Starling Serif"/>
        <family val="1"/>
      </rPr>
      <t>nũŋ</t>
    </r>
    <r>
      <rPr>
        <i/>
        <vertAlign val="superscript"/>
        <sz val="11"/>
        <color indexed="8"/>
        <rFont val="Starling Serif"/>
        <family val="1"/>
      </rPr>
      <t>n</t>
    </r>
    <r>
      <rPr>
        <i/>
        <sz val="11"/>
        <color indexed="8"/>
        <rFont val="Starling Serif"/>
        <family val="1"/>
      </rPr>
      <t>ǯˈe</t>
    </r>
    <r>
      <rPr>
        <sz val="11"/>
        <color indexed="8"/>
        <rFont val="Starling Serif"/>
        <family val="1"/>
      </rPr>
      <t xml:space="preserve"> {nũgdje} [Alves 2014: 170; Jolkesky 2010: 265] likely means 'female breast'.</t>
    </r>
  </si>
  <si>
    <r>
      <t xml:space="preserve">Not attested. Cf. </t>
    </r>
    <r>
      <rPr>
        <i/>
        <vertAlign val="superscript"/>
        <sz val="11"/>
        <color indexed="8"/>
        <rFont val="Starling Serif"/>
        <family val="1"/>
      </rPr>
      <t>n</t>
    </r>
    <r>
      <rPr>
        <i/>
        <sz val="11"/>
        <color indexed="8"/>
        <rFont val="Starling Serif"/>
        <family val="1"/>
      </rPr>
      <t xml:space="preserve">duyˈe ~ </t>
    </r>
    <r>
      <rPr>
        <i/>
        <vertAlign val="superscript"/>
        <sz val="11"/>
        <color indexed="8"/>
        <rFont val="Starling Serif"/>
        <family val="1"/>
      </rPr>
      <t>n</t>
    </r>
    <r>
      <rPr>
        <i/>
        <sz val="11"/>
        <color indexed="8"/>
        <rFont val="Starling Serif"/>
        <family val="1"/>
      </rPr>
      <t xml:space="preserve">dugyˈe </t>
    </r>
    <r>
      <rPr>
        <sz val="11"/>
        <color indexed="8"/>
        <rFont val="Starling Serif"/>
        <family val="1"/>
      </rPr>
      <t>'female breast' [Jolkesky 2010: 265].</t>
    </r>
  </si>
  <si>
    <r>
      <t xml:space="preserve">Wiesemann 1981: 5; Wiesemann 2011: 16. Polysemy: 'chest / heart'. Distinct from </t>
    </r>
    <r>
      <rPr>
        <i/>
        <sz val="11"/>
        <color indexed="8"/>
        <rFont val="Starling Serif"/>
        <family val="1"/>
      </rPr>
      <t>nũŋyˈe</t>
    </r>
    <r>
      <rPr>
        <sz val="11"/>
        <color indexed="8"/>
        <rFont val="Starling Serif"/>
        <family val="1"/>
      </rPr>
      <t xml:space="preserve"> {nũgje} 'female breast / milk' [Wiesemann 1981: 76; Wiesemann 2011: 68; Jolkesky 2010: 265], </t>
    </r>
    <r>
      <rPr>
        <i/>
        <sz val="11"/>
        <color indexed="8"/>
        <rFont val="Starling Serif"/>
        <family val="1"/>
      </rPr>
      <t xml:space="preserve">ĩɹĩnyˈa </t>
    </r>
    <r>
      <rPr>
        <sz val="11"/>
        <color indexed="8"/>
        <rFont val="Starling Serif"/>
        <family val="1"/>
      </rPr>
      <t>{rĩnja} 'front part of the body, chest and belly' [Wiesemann 1981: 92; Wiesemann 2011: 79].</t>
    </r>
  </si>
  <si>
    <r>
      <t xml:space="preserve">Salanova 2019. Non-finite form: </t>
    </r>
    <r>
      <rPr>
        <i/>
        <sz val="11"/>
        <color indexed="8"/>
        <rFont val="Starling Serif"/>
        <family val="1"/>
      </rPr>
      <t>čet</t>
    </r>
    <r>
      <rPr>
        <sz val="11"/>
        <color indexed="8"/>
        <rFont val="Starling Serif"/>
        <family val="1"/>
      </rPr>
      <t xml:space="preserve"> {xêt}. Labile. Distinct from </t>
    </r>
    <r>
      <rPr>
        <i/>
        <sz val="11"/>
        <color indexed="8"/>
        <rFont val="Starling Serif"/>
        <family val="1"/>
      </rPr>
      <t>pˈoɾo</t>
    </r>
    <r>
      <rPr>
        <sz val="11"/>
        <color indexed="8"/>
        <rFont val="Starling Serif"/>
        <family val="1"/>
      </rPr>
      <t xml:space="preserve"> {pôr} 'to ignite' [Salanova 2019].</t>
    </r>
  </si>
  <si>
    <r>
      <t xml:space="preserve">Jefferson 1989: 135, 150; Stout &amp; Thompson 1974; Salanova 2019. Non-finite form: </t>
    </r>
    <r>
      <rPr>
        <i/>
        <sz val="11"/>
        <color indexed="8"/>
        <rFont val="Starling Serif"/>
        <family val="1"/>
      </rPr>
      <t>čet</t>
    </r>
    <r>
      <rPr>
        <sz val="11"/>
        <color indexed="8"/>
        <rFont val="Starling Serif"/>
        <family val="1"/>
      </rPr>
      <t xml:space="preserve"> {xêt}. Labile. Distinct from </t>
    </r>
    <r>
      <rPr>
        <i/>
        <sz val="11"/>
        <color indexed="8"/>
        <rFont val="Starling Serif"/>
        <family val="1"/>
      </rPr>
      <t>pˈoɾo</t>
    </r>
    <r>
      <rPr>
        <sz val="11"/>
        <color indexed="8"/>
        <rFont val="Starling Serif"/>
        <family val="1"/>
      </rPr>
      <t xml:space="preserve"> {pôr} 'to ignite' [Salanova 2019], </t>
    </r>
    <r>
      <rPr>
        <i/>
        <sz val="11"/>
        <color indexed="8"/>
        <rFont val="Starling Serif"/>
        <family val="1"/>
      </rPr>
      <t>kum=a=ǯˈʌ</t>
    </r>
    <r>
      <rPr>
        <sz val="11"/>
        <color indexed="8"/>
        <rFont val="Starling Serif"/>
        <family val="1"/>
      </rPr>
      <t xml:space="preserve"> {kum adjà} 'to set on fire.SG' [Salanova 2019], </t>
    </r>
    <r>
      <rPr>
        <i/>
        <sz val="11"/>
        <color indexed="8"/>
        <rFont val="Starling Serif"/>
        <family val="1"/>
      </rPr>
      <t>kum=a=ŋˈiya</t>
    </r>
    <r>
      <rPr>
        <sz val="11"/>
        <color indexed="8"/>
        <rFont val="Starling Serif"/>
        <family val="1"/>
      </rPr>
      <t xml:space="preserve"> {kum angij} 'to set on fire.PL' [Jefferson 1989: 98; Salanova 2019], </t>
    </r>
    <r>
      <rPr>
        <i/>
        <sz val="11"/>
        <color indexed="8"/>
        <rFont val="Starling Serif"/>
        <family val="1"/>
      </rPr>
      <t>kwɤn</t>
    </r>
    <r>
      <rPr>
        <sz val="11"/>
        <color indexed="8"/>
        <rFont val="Starling Serif"/>
        <family val="1"/>
      </rPr>
      <t xml:space="preserve"> {kwỳn} 'to be burnt' [Jefferson 1989: 98] (the existence of this verb is not confirmed by Salanova [2019]).</t>
    </r>
  </si>
  <si>
    <r>
      <t xml:space="preserve">Miranda 2014: 44. It should be noted that inchoative readings (typical for the cognate of this verb in other Northern Jê languages) are not possible in examples like </t>
    </r>
    <r>
      <rPr>
        <i/>
        <sz val="11"/>
        <color indexed="8"/>
        <rFont val="Starling Serif"/>
        <family val="1"/>
      </rPr>
      <t>ɾamɐ mẽ=i=tɛ puɾ po-k kwəɾ-yape ɾamɐ i=təy mẽ=kãm aʔ=kɾɛ</t>
    </r>
    <r>
      <rPr>
        <sz val="11"/>
        <color indexed="8"/>
        <rFont val="Starling Serif"/>
        <family val="1"/>
      </rPr>
      <t xml:space="preserve"> 'since we have already burnt the field, we can already plant there' [Miranda 2014: 242].</t>
    </r>
  </si>
  <si>
    <r>
      <t xml:space="preserve">Pries 2008: 44; Sá 1999: 45; Sá 2004: 37. Class C. Polysemy: 'to burn / to roast'. Glossed as intransitive in [Silva 2011: 61, 116]. Likely more basic than </t>
    </r>
    <r>
      <rPr>
        <i/>
        <sz val="11"/>
        <color indexed="8"/>
        <rFont val="Starling Serif"/>
        <family val="1"/>
      </rPr>
      <t>kapˈa</t>
    </r>
    <r>
      <rPr>
        <sz val="11"/>
        <color indexed="8"/>
        <rFont val="Starling Serif"/>
        <family val="1"/>
      </rPr>
      <t xml:space="preserve"> {capa} (non-finite form: </t>
    </r>
    <r>
      <rPr>
        <i/>
        <sz val="11"/>
        <color indexed="8"/>
        <rFont val="Starling Serif"/>
        <family val="1"/>
      </rPr>
      <t>kačˈə-ɾ</t>
    </r>
    <r>
      <rPr>
        <sz val="11"/>
        <color indexed="8"/>
        <rFont val="Starling Serif"/>
        <family val="1"/>
      </rPr>
      <t xml:space="preserve"> {caxỳr}) 'to take out, to extract, to pull off, to burn' [Pries 2008: 18].</t>
    </r>
    <r>
      <rPr>
        <i/>
        <sz val="11"/>
        <color indexed="8"/>
        <rFont val="Starling Serif"/>
        <family val="1"/>
      </rPr>
      <t xml:space="preserve"> </t>
    </r>
    <r>
      <rPr>
        <sz val="11"/>
        <color indexed="8"/>
        <rFont val="Starling Serif"/>
        <family val="1"/>
      </rPr>
      <t xml:space="preserve">Distinct from </t>
    </r>
    <r>
      <rPr>
        <i/>
        <sz val="11"/>
        <color indexed="8"/>
        <rFont val="Starling Serif"/>
        <family val="1"/>
      </rPr>
      <t>pɾəː</t>
    </r>
    <r>
      <rPr>
        <sz val="11"/>
        <color indexed="8"/>
        <rFont val="Starling Serif"/>
        <family val="1"/>
      </rPr>
      <t xml:space="preserve"> {prỳy} 'to be lit, to emit light' [Pries 2008: 40; Sá 2004: 115], </t>
    </r>
    <r>
      <rPr>
        <i/>
        <sz val="11"/>
        <color indexed="8"/>
        <rFont val="Starling Serif"/>
        <family val="1"/>
      </rPr>
      <t xml:space="preserve">amjõ=ko=čˈut </t>
    </r>
    <r>
      <rPr>
        <sz val="11"/>
        <color indexed="8"/>
        <rFont val="Starling Serif"/>
        <family val="1"/>
      </rPr>
      <t xml:space="preserve">{amjõhcoohxut} 'to be burned, scorched' [Pries 2008: 7], </t>
    </r>
    <r>
      <rPr>
        <i/>
        <sz val="11"/>
        <color indexed="8"/>
        <rFont val="Starling Serif"/>
        <family val="1"/>
      </rPr>
      <t>ko=kəː=kˈək</t>
    </r>
    <r>
      <rPr>
        <sz val="11"/>
        <color indexed="8"/>
        <rFont val="Starling Serif"/>
        <family val="1"/>
      </rPr>
      <t xml:space="preserve"> {cohcỳycỳc} 'to scorch' [Pries 2008: 19], </t>
    </r>
    <r>
      <rPr>
        <i/>
        <sz val="11"/>
        <color indexed="8"/>
        <rFont val="Starling Serif"/>
        <family val="1"/>
      </rPr>
      <t>koː=kˈək</t>
    </r>
    <r>
      <rPr>
        <sz val="11"/>
        <color indexed="8"/>
        <rFont val="Starling Serif"/>
        <family val="1"/>
      </rPr>
      <t xml:space="preserve"> 'to set on fire (eg. ants)' [Pries 2008: 32], </t>
    </r>
    <r>
      <rPr>
        <i/>
        <sz val="11"/>
        <color indexed="8"/>
        <rFont val="Starling Serif"/>
        <family val="1"/>
      </rPr>
      <t xml:space="preserve">pur </t>
    </r>
    <r>
      <rPr>
        <sz val="11"/>
        <color indexed="8"/>
        <rFont val="Starling Serif"/>
        <family val="1"/>
      </rPr>
      <t xml:space="preserve">{pur} (non-finite form: </t>
    </r>
    <r>
      <rPr>
        <i/>
        <sz val="11"/>
        <color indexed="8"/>
        <rFont val="Starling Serif"/>
        <family val="1"/>
      </rPr>
      <t>pu-k</t>
    </r>
    <r>
      <rPr>
        <sz val="11"/>
        <color indexed="8"/>
        <rFont val="Starling Serif"/>
        <family val="1"/>
      </rPr>
      <t xml:space="preserve"> {puc}) 'to be lit, to be ignited' [Pries 2008: 40].</t>
    </r>
  </si>
  <si>
    <r>
      <t xml:space="preserve">Grupp 2015: 160, 180; Castro Alves 1999: 61; Castro Alves 2004: 40, 50, 55, 108. Non-finite form: </t>
    </r>
    <r>
      <rPr>
        <i/>
        <sz val="11"/>
        <color indexed="8"/>
        <rFont val="Starling Serif"/>
        <family val="1"/>
      </rPr>
      <t>tɔ=kačˈɜ-ɻ</t>
    </r>
    <r>
      <rPr>
        <sz val="11"/>
        <color indexed="8"/>
        <rFont val="Starling Serif"/>
        <family val="1"/>
      </rPr>
      <t xml:space="preserve"> {to caxàr}. A causative of </t>
    </r>
    <r>
      <rPr>
        <i/>
        <sz val="11"/>
        <color indexed="8"/>
        <rFont val="Starling Serif"/>
        <family val="1"/>
      </rPr>
      <t xml:space="preserve">kapˈa </t>
    </r>
    <r>
      <rPr>
        <sz val="11"/>
        <color indexed="8"/>
        <rFont val="Starling Serif"/>
        <family val="1"/>
      </rPr>
      <t xml:space="preserve">{capa} 'to burn (vi) / to take out / to extract' [Grupp 2015: 37; Castro Alves 1999: 21]. Class A. Distinct from the intransitive verb </t>
    </r>
    <r>
      <rPr>
        <i/>
        <sz val="11"/>
        <color indexed="8"/>
        <rFont val="Starling Serif"/>
        <family val="1"/>
      </rPr>
      <t>poɻ</t>
    </r>
    <r>
      <rPr>
        <sz val="11"/>
        <color indexed="8"/>
        <rFont val="Starling Serif"/>
        <family val="1"/>
      </rPr>
      <t xml:space="preserve"> {pôr} (used above all for thatch of palm-tree leaves) [Grupp 2015: 125, 175; Castro Alves 2004: 49; Popjes &amp; Popjes 1971: 12; Popjes &amp; Popjes 1986: 140], which seems to be intransitive, and from </t>
    </r>
    <r>
      <rPr>
        <i/>
        <sz val="11"/>
        <color indexed="8"/>
        <rFont val="Starling Serif"/>
        <family val="1"/>
      </rPr>
      <t>čet</t>
    </r>
    <r>
      <rPr>
        <sz val="11"/>
        <color indexed="8"/>
        <rFont val="Starling Serif"/>
        <family val="1"/>
      </rPr>
      <t xml:space="preserve"> {xêt} 'to roast' [Grupp 2015: 130; Castro Alves 1999: 21; Castro Alves 2004: 94].</t>
    </r>
  </si>
  <si>
    <r>
      <t xml:space="preserve">Araújo 2016: 251. Polysemy: 'to burn / to roast'. Apparently the verb </t>
    </r>
    <r>
      <rPr>
        <i/>
        <sz val="11"/>
        <color indexed="8"/>
        <rFont val="Starling Serif"/>
        <family val="1"/>
      </rPr>
      <t xml:space="preserve">po </t>
    </r>
    <r>
      <rPr>
        <sz val="11"/>
        <color indexed="8"/>
        <rFont val="Starling Serif"/>
        <family val="1"/>
      </rPr>
      <t xml:space="preserve">{pô} 'to burn / to roast' [Araújo 2016: 198] is intransitive. Distinct from </t>
    </r>
    <r>
      <rPr>
        <i/>
        <sz val="11"/>
        <color indexed="8"/>
        <rFont val="Starling Serif"/>
        <family val="1"/>
      </rPr>
      <t>žet</t>
    </r>
    <r>
      <rPr>
        <sz val="11"/>
        <color indexed="8"/>
        <rFont val="Starling Serif"/>
        <family val="1"/>
      </rPr>
      <t xml:space="preserve"> {jêt} 'to catch fire' [Araújo 2016: 96], </t>
    </r>
    <r>
      <rPr>
        <i/>
        <sz val="11"/>
        <color indexed="8"/>
        <rFont val="Starling Serif"/>
        <family val="1"/>
      </rPr>
      <t>poɾ</t>
    </r>
    <r>
      <rPr>
        <sz val="11"/>
        <color indexed="8"/>
        <rFont val="Starling Serif"/>
        <family val="1"/>
      </rPr>
      <t xml:space="preserve"> {pôr} 'to ignite' [Araújo 2016: 199] (cf. also its non-finite form </t>
    </r>
    <r>
      <rPr>
        <i/>
        <sz val="11"/>
        <color indexed="8"/>
        <rFont val="Starling Serif"/>
        <family val="1"/>
      </rPr>
      <t>po-k</t>
    </r>
    <r>
      <rPr>
        <sz val="11"/>
        <color indexed="8"/>
        <rFont val="Starling Serif"/>
        <family val="1"/>
      </rPr>
      <t xml:space="preserve"> {pôk} 'flame / blaze' [Araújo 2016: 199]).</t>
    </r>
  </si>
  <si>
    <r>
      <t xml:space="preserve">Oliveira 2005: 267. Non-finite form: </t>
    </r>
    <r>
      <rPr>
        <i/>
        <sz val="11"/>
        <color indexed="8"/>
        <rFont val="Starling Serif"/>
        <family val="1"/>
      </rPr>
      <t xml:space="preserve">ɔ=čˈet </t>
    </r>
    <r>
      <rPr>
        <sz val="11"/>
        <color indexed="8"/>
        <rFont val="Starling Serif"/>
        <family val="1"/>
      </rPr>
      <t xml:space="preserve">{oxêt}. Causative from </t>
    </r>
    <r>
      <rPr>
        <i/>
        <sz val="11"/>
        <color indexed="8"/>
        <rFont val="Starling Serif"/>
        <family val="1"/>
      </rPr>
      <t>čˈeɾe</t>
    </r>
    <r>
      <rPr>
        <sz val="11"/>
        <color indexed="8"/>
        <rFont val="Starling Serif"/>
        <family val="1"/>
      </rPr>
      <t xml:space="preserve"> {xêr} 'to burn (intr.)' [DEA: 74; Oliveira 2005: 374; Ham 1961: 28; Salanova 2001: 29]. Distinct from </t>
    </r>
    <r>
      <rPr>
        <i/>
        <sz val="11"/>
        <color indexed="8"/>
        <rFont val="Starling Serif"/>
        <family val="1"/>
      </rPr>
      <t xml:space="preserve">pˈoɾ </t>
    </r>
    <r>
      <rPr>
        <sz val="11"/>
        <color indexed="8"/>
        <rFont val="Starling Serif"/>
        <family val="1"/>
      </rPr>
      <t xml:space="preserve">{pôr} (non-finite form: </t>
    </r>
    <r>
      <rPr>
        <i/>
        <sz val="11"/>
        <color indexed="8"/>
        <rFont val="Starling Serif"/>
        <family val="1"/>
      </rPr>
      <t>pˈo-ko</t>
    </r>
    <r>
      <rPr>
        <sz val="11"/>
        <color indexed="8"/>
        <rFont val="Starling Serif"/>
        <family val="1"/>
      </rPr>
      <t xml:space="preserve"> {pôk}) 'to light up / to set on fire / to burn' [DEA: 65; Oliveira 2005: 405; Ham et al. 1979: 15].</t>
    </r>
  </si>
  <si>
    <r>
      <t xml:space="preserve">DKP: 13; Guedes 1993: 268. Distinct from the intransitive verb </t>
    </r>
    <r>
      <rPr>
        <i/>
        <sz val="11"/>
        <color indexed="8"/>
        <rFont val="Starling Serif"/>
        <family val="1"/>
      </rPr>
      <t>sˈeɾe</t>
    </r>
    <r>
      <rPr>
        <sz val="11"/>
        <color indexed="8"/>
        <rFont val="Starling Serif"/>
        <family val="1"/>
      </rPr>
      <t xml:space="preserve"> {sêrê} [DKP: 24; DMK; Santos 1997: 10, 27; Rodrigues &amp; Ferreira-Silva 2011: 605; Nonato f.n]. Guedes [1993: 273] also quotes the form </t>
    </r>
    <r>
      <rPr>
        <i/>
        <vertAlign val="superscript"/>
        <sz val="11"/>
        <color indexed="8"/>
        <rFont val="Starling Serif"/>
        <family val="1"/>
      </rPr>
      <t>n</t>
    </r>
    <r>
      <rPr>
        <i/>
        <sz val="11"/>
        <color indexed="8"/>
        <rFont val="Starling Serif"/>
        <family val="1"/>
      </rPr>
      <t>gɹɔ</t>
    </r>
    <r>
      <rPr>
        <sz val="11"/>
        <color indexed="8"/>
        <rFont val="Starling Serif"/>
        <family val="1"/>
      </rPr>
      <t xml:space="preserve"> {ngro}.</t>
    </r>
  </si>
  <si>
    <r>
      <t>Camargo 2015: 87; Santos 1997: 10; Rodrigues &amp; Ferreira-Silva 2011: 605 (</t>
    </r>
    <r>
      <rPr>
        <i/>
        <sz val="11"/>
        <color indexed="8"/>
        <rFont val="Starling Serif"/>
        <family val="1"/>
      </rPr>
      <t>čˈeɾe</t>
    </r>
    <r>
      <rPr>
        <sz val="11"/>
        <color indexed="8"/>
        <rFont val="Starling Serif"/>
        <family val="1"/>
      </rPr>
      <t>). Used as an intransitive verb in the only available example.</t>
    </r>
  </si>
  <si>
    <r>
      <t xml:space="preserve">Bardagil-Mas 2018: 53, 59 (intransitive); Dourado 2001: 142; Vasconcelos 2013: 219; Bardagil-Mas f.n. Distinct from </t>
    </r>
    <r>
      <rPr>
        <i/>
        <sz val="11"/>
        <color indexed="8"/>
        <rFont val="Starling Serif"/>
        <family val="1"/>
      </rPr>
      <t>ĩ=</t>
    </r>
    <r>
      <rPr>
        <i/>
        <vertAlign val="superscript"/>
        <sz val="11"/>
        <color indexed="8"/>
        <rFont val="Starling Serif"/>
        <family val="1"/>
      </rPr>
      <t>n</t>
    </r>
    <r>
      <rPr>
        <i/>
        <sz val="11"/>
        <color indexed="8"/>
        <rFont val="Starling Serif"/>
        <family val="1"/>
      </rPr>
      <t>kyˈe</t>
    </r>
    <r>
      <rPr>
        <sz val="11"/>
        <color indexed="8"/>
        <rFont val="Starling Serif"/>
        <family val="1"/>
      </rPr>
      <t xml:space="preserve"> {inkjê} 'to make fire' [Bardagil-Mas et al. 2016], </t>
    </r>
    <r>
      <rPr>
        <i/>
        <sz val="11"/>
        <color indexed="8"/>
        <rFont val="Starling Serif"/>
        <family val="1"/>
      </rPr>
      <t>tɔw</t>
    </r>
    <r>
      <rPr>
        <sz val="11"/>
        <color indexed="8"/>
        <rFont val="Starling Serif"/>
        <family val="1"/>
      </rPr>
      <t xml:space="preserve"> {too} 'to set on fire' [Dourado 2001: 125].</t>
    </r>
  </si>
  <si>
    <r>
      <t xml:space="preserve">Lachnitt 1987: 23, 26, 71, 76 ('to burn / to roast / to scorch'); Estevam 2011: 388; Hall et al. 1987: 69. Apparently a labile verb. Distinct from </t>
    </r>
    <r>
      <rPr>
        <i/>
        <sz val="11"/>
        <color indexed="8"/>
        <rFont val="Starling Serif"/>
        <family val="1"/>
      </rPr>
      <t>caʒu</t>
    </r>
    <r>
      <rPr>
        <sz val="11"/>
        <color indexed="8"/>
        <rFont val="Starling Serif"/>
        <family val="1"/>
      </rPr>
      <t xml:space="preserve"> {tsadzu} 'to toast seeds' [Lachnitt 1987: 73; Estevam 2011: 337; Hall et al. 1987: 57].</t>
    </r>
  </si>
  <si>
    <r>
      <t xml:space="preserve">Krieger &amp; Krieger 1994: 33, 93; Cotrim 2016: 64; Santos 2007: 249; Mattos 1973. Distinct from </t>
    </r>
    <r>
      <rPr>
        <i/>
        <sz val="11"/>
        <color indexed="8"/>
        <rFont val="Starling Serif"/>
        <family val="1"/>
      </rPr>
      <t xml:space="preserve">h=ɾɔ </t>
    </r>
    <r>
      <rPr>
        <sz val="11"/>
        <color indexed="8"/>
        <rFont val="Starling Serif"/>
        <family val="1"/>
      </rPr>
      <t>{hãro} (non-finite form:</t>
    </r>
    <r>
      <rPr>
        <i/>
        <sz val="11"/>
        <color indexed="8"/>
        <rFont val="Starling Serif"/>
        <family val="1"/>
      </rPr>
      <t xml:space="preserve"> ɾ-kɔ ~ ɾɔ-k ~ ɾɔ-kɔ</t>
    </r>
    <r>
      <rPr>
        <sz val="11"/>
        <color indexed="8"/>
        <rFont val="Starling Serif"/>
        <family val="1"/>
      </rPr>
      <t xml:space="preserve"> {rko ~ rok ~ roko}) 'to ignite / to catch fire / to burn (vi.)' [Krieger &amp; Krieger 1994: 10, 34; Santos 2007: 237]; </t>
    </r>
    <r>
      <rPr>
        <i/>
        <sz val="11"/>
        <color indexed="8"/>
        <rFont val="Starling Serif"/>
        <family val="1"/>
      </rPr>
      <t>saɾõ</t>
    </r>
    <r>
      <rPr>
        <sz val="11"/>
        <color indexed="8"/>
        <rFont val="Starling Serif"/>
        <family val="1"/>
      </rPr>
      <t xml:space="preserve"> {sarõ} 'to set on fire / to burn' [Krieger &amp; Krieger 1994: 10, 93; Cotrim 2016: 396; Mattos 1973]; </t>
    </r>
    <r>
      <rPr>
        <i/>
        <sz val="11"/>
        <color indexed="8"/>
        <rFont val="Starling Serif"/>
        <family val="1"/>
      </rPr>
      <t>sasu</t>
    </r>
    <r>
      <rPr>
        <sz val="11"/>
        <color indexed="8"/>
        <rFont val="Starling Serif"/>
        <family val="1"/>
      </rPr>
      <t xml:space="preserve"> {sasu} 'to set on fire / to burn / to toast' [Krieger &amp; Krieger 1994: 37; Cotrim 2016: 70]; </t>
    </r>
    <r>
      <rPr>
        <i/>
        <sz val="11"/>
        <color indexed="8"/>
        <rFont val="Starling Serif"/>
        <family val="1"/>
      </rPr>
      <t>zata</t>
    </r>
    <r>
      <rPr>
        <sz val="11"/>
        <color indexed="8"/>
        <rFont val="Starling Serif"/>
        <family val="1"/>
      </rPr>
      <t xml:space="preserve"> {zata} 'to burn in the flame / to toast' [Krieger &amp; Krieger 1994: 56]. No apparent distinction could be established between </t>
    </r>
    <r>
      <rPr>
        <i/>
        <sz val="11"/>
        <color indexed="8"/>
        <rFont val="Starling Serif"/>
        <family val="1"/>
      </rPr>
      <t>pɾɔ</t>
    </r>
    <r>
      <rPr>
        <sz val="11"/>
        <color indexed="8"/>
        <rFont val="Starling Serif"/>
        <family val="1"/>
      </rPr>
      <t xml:space="preserve"> {pro} and </t>
    </r>
    <r>
      <rPr>
        <i/>
        <sz val="11"/>
        <color indexed="8"/>
        <rFont val="Starling Serif"/>
        <family val="1"/>
      </rPr>
      <t>kɾmĩ</t>
    </r>
    <r>
      <rPr>
        <sz val="11"/>
        <color indexed="8"/>
        <rFont val="Starling Serif"/>
        <family val="1"/>
      </rPr>
      <t xml:space="preserve"> {krãmĩ}; these verbs are listed as synonyms, although further research might unveil syntactic and/or semantic differences between them. The verb </t>
    </r>
    <r>
      <rPr>
        <i/>
        <sz val="11"/>
        <color indexed="8"/>
        <rFont val="Starling Serif"/>
        <family val="1"/>
      </rPr>
      <t>su</t>
    </r>
    <r>
      <rPr>
        <sz val="11"/>
        <color indexed="8"/>
        <rFont val="Starling Serif"/>
        <family val="1"/>
      </rPr>
      <t xml:space="preserve"> {su}, glossed as 'to burn' in [Krieger &amp; Krieger 1994: 46], is not attested in other sources and is assumed to be less basic. The verb </t>
    </r>
    <r>
      <rPr>
        <i/>
        <sz val="11"/>
        <color indexed="8"/>
        <rFont val="Starling Serif"/>
        <family val="1"/>
      </rPr>
      <t>kupɾi</t>
    </r>
    <r>
      <rPr>
        <sz val="11"/>
        <color indexed="8"/>
        <rFont val="Starling Serif"/>
        <family val="1"/>
      </rPr>
      <t xml:space="preserve"> {kupri} 'to burn / to singe' [Krieger &amp; Krieger 1994: 23, 93; Souza 2008: 84; Sousa Filho 2007: 198]  is likely intransitive.</t>
    </r>
  </si>
  <si>
    <r>
      <t xml:space="preserve">Alves 2014: 161, 173; Bublitz 1994: 32; Jolkesky 2010: 267. Plural: </t>
    </r>
    <r>
      <rPr>
        <i/>
        <sz val="11"/>
        <color indexed="8"/>
        <rFont val="Starling Serif"/>
        <family val="1"/>
      </rPr>
      <t>kə=pˈũn</t>
    </r>
    <r>
      <rPr>
        <sz val="11"/>
        <color indexed="8"/>
        <rFont val="Starling Serif"/>
        <family val="1"/>
      </rPr>
      <t xml:space="preserve"> {kápũn} [Alves 2014: 161; Gakran 2016: 200]. Causative from </t>
    </r>
    <r>
      <rPr>
        <i/>
        <sz val="11"/>
        <color indexed="8"/>
        <rFont val="Starling Serif"/>
        <family val="1"/>
      </rPr>
      <t xml:space="preserve">pũlũ </t>
    </r>
    <r>
      <rPr>
        <sz val="11"/>
        <color indexed="8"/>
        <rFont val="Starling Serif"/>
        <family val="1"/>
      </rPr>
      <t xml:space="preserve">{pũl} (plural: </t>
    </r>
    <r>
      <rPr>
        <i/>
        <sz val="11"/>
        <color indexed="8"/>
        <rFont val="Starling Serif"/>
        <family val="1"/>
      </rPr>
      <t>kə=pˈũlũ</t>
    </r>
    <r>
      <rPr>
        <sz val="11"/>
        <color indexed="8"/>
        <rFont val="Starling Serif"/>
        <family val="1"/>
      </rPr>
      <t xml:space="preserve"> {kápũl}) [Alves 2014: 173; Gakran 2016: 158].</t>
    </r>
  </si>
  <si>
    <r>
      <t xml:space="preserve">Jolkesky 2010: 267. Causative of </t>
    </r>
    <r>
      <rPr>
        <i/>
        <sz val="11"/>
        <color indexed="8"/>
        <rFont val="Starling Serif"/>
        <family val="1"/>
      </rPr>
      <t>pˈõɾõ</t>
    </r>
    <r>
      <rPr>
        <sz val="11"/>
        <color indexed="8"/>
        <rFont val="Starling Serif"/>
        <family val="1"/>
      </rPr>
      <t xml:space="preserve"> [Cavalcante 1987: 21].</t>
    </r>
  </si>
  <si>
    <r>
      <t xml:space="preserve">Wiesemann 1981: 87; Wiesemann 2011: 76; Jolkesky 2010: 267. Plural: </t>
    </r>
    <r>
      <rPr>
        <i/>
        <sz val="11"/>
        <color indexed="8"/>
        <rFont val="Starling Serif"/>
        <family val="1"/>
      </rPr>
      <t xml:space="preserve">kug=pɹˈũ </t>
    </r>
    <r>
      <rPr>
        <sz val="11"/>
        <color indexed="8"/>
        <rFont val="Starling Serif"/>
        <family val="1"/>
      </rPr>
      <t xml:space="preserve">{kugprũ} [Wiesemann 1981: 279; Wiesemann 2011: 54]. Active from </t>
    </r>
    <r>
      <rPr>
        <i/>
        <sz val="11"/>
        <color indexed="8"/>
        <rFont val="Starling Serif"/>
        <family val="1"/>
      </rPr>
      <t>pˈũɹũ</t>
    </r>
    <r>
      <rPr>
        <sz val="11"/>
        <color indexed="8"/>
        <rFont val="Starling Serif"/>
        <family val="1"/>
      </rPr>
      <t xml:space="preserve"> {pũr}. Cf. intransitive </t>
    </r>
    <r>
      <rPr>
        <i/>
        <sz val="11"/>
        <color indexed="8"/>
        <rFont val="Starling Serif"/>
        <family val="1"/>
      </rPr>
      <t xml:space="preserve">ku=pˈũɹũ </t>
    </r>
    <r>
      <rPr>
        <sz val="11"/>
        <color indexed="8"/>
        <rFont val="Starling Serif"/>
        <family val="1"/>
      </rPr>
      <t xml:space="preserve">{kupũr} (plural </t>
    </r>
    <r>
      <rPr>
        <i/>
        <sz val="11"/>
        <color indexed="8"/>
        <rFont val="Starling Serif"/>
        <family val="1"/>
      </rPr>
      <t xml:space="preserve">kug=pˈũɹũ </t>
    </r>
    <r>
      <rPr>
        <sz val="11"/>
        <color indexed="8"/>
        <rFont val="Starling Serif"/>
        <family val="1"/>
      </rPr>
      <t xml:space="preserve">{kugpũr} [Wiesemann 2011: 54, 55], </t>
    </r>
    <r>
      <rPr>
        <i/>
        <sz val="11"/>
        <color indexed="8"/>
        <rFont val="Starling Serif"/>
        <family val="1"/>
      </rPr>
      <t>pɾɲ</t>
    </r>
    <r>
      <rPr>
        <sz val="11"/>
        <color indexed="8"/>
        <rFont val="Starling Serif"/>
        <family val="1"/>
      </rPr>
      <t xml:space="preserve"> {prãnh} 'to burn (of pain)' [Wiesemann 1981: 85; Wiesemann 2011: 75].</t>
    </r>
  </si>
  <si>
    <r>
      <t>Lachnitt 1987: 63; Hall et al. 1987: 50; McLeod 1974 (</t>
    </r>
    <r>
      <rPr>
        <i/>
        <sz val="11"/>
        <color indexed="8"/>
        <rFont val="Starling Serif"/>
        <family val="1"/>
      </rPr>
      <t>ɾɔː-ʔɔ</t>
    </r>
    <r>
      <rPr>
        <sz val="11"/>
        <color indexed="8"/>
        <rFont val="Starling Serif"/>
        <family val="1"/>
      </rPr>
      <t xml:space="preserve">). Non-finite form: </t>
    </r>
    <r>
      <rPr>
        <i/>
        <sz val="11"/>
        <color indexed="8"/>
        <rFont val="Starling Serif"/>
        <family val="1"/>
      </rPr>
      <t>ɾɔ-ʔɔ</t>
    </r>
    <r>
      <rPr>
        <sz val="11"/>
        <color indexed="8"/>
        <rFont val="Starling Serif"/>
        <family val="1"/>
      </rPr>
      <t xml:space="preserve"> {roʼo}. Polysemy: 'to burn / to light up / to set on fire / to illuminate / to warm up / light'. Apparently a labile verb.</t>
    </r>
  </si>
  <si>
    <r>
      <t>n=</t>
    </r>
    <r>
      <rPr>
        <vertAlign val="superscript"/>
        <sz val="11"/>
        <color indexed="8"/>
        <rFont val="Starling Serif"/>
        <family val="1"/>
      </rPr>
      <t>n</t>
    </r>
    <r>
      <rPr>
        <sz val="11"/>
        <color indexed="8"/>
        <rFont val="Starling Serif"/>
        <family val="1"/>
      </rPr>
      <t>ga=klɲ=</t>
    </r>
    <r>
      <rPr>
        <vertAlign val="superscript"/>
        <sz val="11"/>
        <color indexed="8"/>
        <rFont val="Starling Serif"/>
        <family val="1"/>
      </rPr>
      <t>n</t>
    </r>
    <r>
      <rPr>
        <sz val="11"/>
        <color indexed="8"/>
        <rFont val="Starling Serif"/>
        <family val="1"/>
      </rPr>
      <t>glˈu {nẽgga klẽnh glu}</t>
    </r>
  </si>
  <si>
    <r>
      <t>nĩ=</t>
    </r>
    <r>
      <rPr>
        <vertAlign val="superscript"/>
        <sz val="11"/>
        <color indexed="8"/>
        <rFont val="Starling Serif"/>
        <family val="1"/>
      </rPr>
      <t>n</t>
    </r>
    <r>
      <rPr>
        <sz val="11"/>
        <color indexed="8"/>
        <rFont val="Starling Serif"/>
        <family val="1"/>
      </rPr>
      <t>gɾˈu {nĩgru}</t>
    </r>
  </si>
  <si>
    <r>
      <t>nĩ=</t>
    </r>
    <r>
      <rPr>
        <vertAlign val="superscript"/>
        <sz val="11"/>
        <color indexed="8"/>
        <rFont val="Starling Serif"/>
        <family val="1"/>
      </rPr>
      <t>n</t>
    </r>
    <r>
      <rPr>
        <sz val="11"/>
        <color indexed="8"/>
        <rFont val="Starling Serif"/>
        <family val="1"/>
      </rPr>
      <t>gɻu</t>
    </r>
  </si>
  <si>
    <r>
      <t xml:space="preserve">Pries 2008: 71; Sá 2004: 87, 169. Polysemy: 'nail / claw / hook'. Distinct from </t>
    </r>
    <r>
      <rPr>
        <i/>
        <sz val="11"/>
        <color indexed="8"/>
        <rFont val="Starling Serif"/>
        <family val="1"/>
      </rPr>
      <t>paɾ-kʰˈop</t>
    </r>
    <r>
      <rPr>
        <sz val="11"/>
        <color indexed="8"/>
        <rFont val="Starling Serif"/>
        <family val="1"/>
      </rPr>
      <t xml:space="preserve"> {par cop} 'toenail' [Pries 2008: 38].</t>
    </r>
  </si>
  <si>
    <r>
      <t xml:space="preserve">Grupp 2015: 95; Castro Alves 1999: 20, 72; Castro Alves 2004: 174. Distinct from </t>
    </r>
    <r>
      <rPr>
        <i/>
        <sz val="11"/>
        <color indexed="8"/>
        <rFont val="Starling Serif"/>
        <family val="1"/>
      </rPr>
      <t>paɻ=kʰˈɔp</t>
    </r>
    <r>
      <rPr>
        <sz val="11"/>
        <color indexed="8"/>
        <rFont val="Starling Serif"/>
        <family val="1"/>
      </rPr>
      <t xml:space="preserve"> {parkop} 'toenail' [Grupp 2015: 125].</t>
    </r>
  </si>
  <si>
    <r>
      <t>DKP: 11; Nonato 2014: 127 (</t>
    </r>
    <r>
      <rPr>
        <i/>
        <sz val="11"/>
        <color indexed="8"/>
        <rFont val="Starling Serif"/>
        <family val="1"/>
      </rPr>
      <t>kʰpˈɜwɜ</t>
    </r>
    <r>
      <rPr>
        <sz val="11"/>
        <color indexed="8"/>
        <rFont val="Starling Serif"/>
        <family val="1"/>
      </rPr>
      <t xml:space="preserve"> {khpáwá}).</t>
    </r>
  </si>
  <si>
    <r>
      <t xml:space="preserve">Camargo 2010: 88, 89. Polysemy: 'nail / claw'. Distinct from </t>
    </r>
    <r>
      <rPr>
        <i/>
        <sz val="11"/>
        <color indexed="8"/>
        <rFont val="Starling Serif"/>
        <family val="1"/>
      </rPr>
      <t>kʰˈɔwɔ, ɾɨ=ɲĩ=kʰˈɔwɔ, ɲ=kʰˈɔwɔ</t>
    </r>
    <r>
      <rPr>
        <sz val="11"/>
        <color indexed="8"/>
        <rFont val="Starling Serif"/>
        <family val="1"/>
      </rPr>
      <t xml:space="preserve"> 'claw' [Camargo 2010: 46, 48; Camargo 2015: 73].</t>
    </r>
  </si>
  <si>
    <r>
      <t xml:space="preserve">Bardagil-Mas 2018: 238; Vasconcelos 2013: 224; Bardagil-Mas f.n. Polysemy: 'nail / claw'. </t>
    </r>
    <r>
      <rPr>
        <i/>
        <sz val="11"/>
        <color indexed="8"/>
        <rFont val="Starling Serif"/>
        <family val="1"/>
      </rPr>
      <t>s=i=kyˈa</t>
    </r>
    <r>
      <rPr>
        <sz val="11"/>
        <color indexed="8"/>
        <rFont val="Starling Serif"/>
        <family val="1"/>
      </rPr>
      <t xml:space="preserve"> {sikja}, glossed as 'nail' in [Dourado 2001: 76], actually means 'hand'.</t>
    </r>
  </si>
  <si>
    <r>
      <t xml:space="preserve">Lachnitt 1987: 43; Hall et al. 1987: 25. McLeod [1974] quotes </t>
    </r>
    <r>
      <rPr>
        <i/>
        <sz val="11"/>
        <color indexed="8"/>
        <rFont val="Starling Serif"/>
        <family val="1"/>
      </rPr>
      <t>paɾa=ɲĩ=pɔ</t>
    </r>
    <r>
      <rPr>
        <sz val="11"/>
        <color indexed="8"/>
        <rFont val="Starling Serif"/>
        <family val="1"/>
      </rPr>
      <t xml:space="preserve"> {paranhipo}, which more precisely means 'toenail' [Hall et al. 1987: 26] or 'toe' [Lachnitt 1987: 51].</t>
    </r>
  </si>
  <si>
    <r>
      <t xml:space="preserve">Krieger &amp; Krieger 1994: 100; Souza 2008: 68; Sousa Filho 2007: 88; Santos 2007: 236; Mattos 1973. Ehrenreich: </t>
    </r>
    <r>
      <rPr>
        <i/>
        <sz val="11"/>
        <color indexed="8"/>
        <rFont val="Starling Serif"/>
        <family val="1"/>
      </rPr>
      <t>da=ni=kebo</t>
    </r>
    <r>
      <rPr>
        <sz val="11"/>
        <color indexed="8"/>
        <rFont val="Starling Serif"/>
        <family val="1"/>
      </rPr>
      <t xml:space="preserve"> [1895: 150]. Cf. </t>
    </r>
    <r>
      <rPr>
        <i/>
        <sz val="11"/>
        <color indexed="8"/>
        <rFont val="Starling Serif"/>
        <family val="1"/>
      </rPr>
      <t xml:space="preserve">pɾa=kɾpɔ-hə </t>
    </r>
    <r>
      <rPr>
        <sz val="11"/>
        <color indexed="8"/>
        <rFont val="Starling Serif"/>
        <family val="1"/>
      </rPr>
      <t xml:space="preserve">{pra krpohâ} 'toenail' [Sousa Filho 2007: 90]. Souza [2008: 90] also lists </t>
    </r>
    <r>
      <rPr>
        <i/>
        <sz val="11"/>
        <color indexed="8"/>
        <rFont val="Starling Serif"/>
        <family val="1"/>
      </rPr>
      <t>nip=kta / nip=kda</t>
    </r>
    <r>
      <rPr>
        <sz val="11"/>
        <color indexed="8"/>
        <rFont val="Starling Serif"/>
        <family val="1"/>
      </rPr>
      <t xml:space="preserve"> {nipkta / nipkda} (incorrect gloss?).</t>
    </r>
  </si>
  <si>
    <r>
      <t xml:space="preserve">Gakran 2016: 92, 93; Jolkesky 2010: 267. Cf. </t>
    </r>
    <r>
      <rPr>
        <i/>
        <sz val="11"/>
        <color indexed="8"/>
        <rFont val="Starling Serif"/>
        <family val="1"/>
      </rPr>
      <t>klɲ=</t>
    </r>
    <r>
      <rPr>
        <i/>
        <vertAlign val="superscript"/>
        <sz val="11"/>
        <color indexed="8"/>
        <rFont val="Starling Serif"/>
        <family val="1"/>
      </rPr>
      <t>n</t>
    </r>
    <r>
      <rPr>
        <i/>
        <sz val="11"/>
        <color indexed="8"/>
        <rFont val="Starling Serif"/>
        <family val="1"/>
      </rPr>
      <t>glˈu</t>
    </r>
    <r>
      <rPr>
        <sz val="11"/>
        <color indexed="8"/>
        <rFont val="Starling Serif"/>
        <family val="1"/>
      </rPr>
      <t xml:space="preserve"> {klẽnh glu} 'claw' [Alves 2014: 163].</t>
    </r>
  </si>
  <si>
    <r>
      <t>Wiesemann 1981: 73 (</t>
    </r>
    <r>
      <rPr>
        <i/>
        <sz val="11"/>
        <color indexed="8"/>
        <rFont val="Starling Serif"/>
        <family val="1"/>
      </rPr>
      <t>nĩŋ=</t>
    </r>
    <r>
      <rPr>
        <i/>
        <vertAlign val="superscript"/>
        <sz val="11"/>
        <color indexed="8"/>
        <rFont val="Starling Serif"/>
        <family val="1"/>
      </rPr>
      <t>n</t>
    </r>
    <r>
      <rPr>
        <i/>
        <sz val="11"/>
        <color indexed="8"/>
        <rFont val="Starling Serif"/>
        <family val="1"/>
      </rPr>
      <t>gɾˈu</t>
    </r>
    <r>
      <rPr>
        <sz val="11"/>
        <color indexed="8"/>
        <rFont val="Starling Serif"/>
        <family val="1"/>
      </rPr>
      <t xml:space="preserve"> {nĩggru}); Wiesemann 2011: 66; Jolkesky 2010: 267.</t>
    </r>
  </si>
  <si>
    <r>
      <t>n</t>
    </r>
    <r>
      <rPr>
        <sz val="11"/>
        <color indexed="8"/>
        <rFont val="Starling Serif"/>
        <family val="1"/>
      </rPr>
      <t>da {nda}</t>
    </r>
  </si>
  <si>
    <r>
      <t>n</t>
    </r>
    <r>
      <rPr>
        <sz val="11"/>
        <color indexed="8"/>
        <rFont val="Starling Serif"/>
        <family val="1"/>
      </rPr>
      <t>gug</t>
    </r>
    <r>
      <rPr>
        <vertAlign val="superscript"/>
        <sz val="11"/>
        <color indexed="8"/>
        <rFont val="Starling Serif"/>
        <family val="1"/>
      </rPr>
      <t>n</t>
    </r>
    <r>
      <rPr>
        <sz val="11"/>
        <color indexed="8"/>
        <rFont val="Starling Serif"/>
        <family val="1"/>
      </rPr>
      <t xml:space="preserve"> {gug}</t>
    </r>
  </si>
  <si>
    <r>
      <t>n</t>
    </r>
    <r>
      <rPr>
        <sz val="11"/>
        <color indexed="8"/>
        <rFont val="Starling Serif"/>
        <family val="1"/>
      </rPr>
      <t>gɔg</t>
    </r>
    <r>
      <rPr>
        <vertAlign val="superscript"/>
        <sz val="11"/>
        <color indexed="8"/>
        <rFont val="Starling Serif"/>
        <family val="1"/>
      </rPr>
      <t>n</t>
    </r>
  </si>
  <si>
    <r>
      <t>n</t>
    </r>
    <r>
      <rPr>
        <sz val="11"/>
        <color indexed="8"/>
        <rFont val="Starling Serif"/>
        <family val="1"/>
      </rPr>
      <t>gɔg</t>
    </r>
    <r>
      <rPr>
        <vertAlign val="superscript"/>
        <sz val="11"/>
        <color indexed="8"/>
        <rFont val="Starling Serif"/>
        <family val="1"/>
      </rPr>
      <t>n</t>
    </r>
    <r>
      <rPr>
        <sz val="11"/>
        <color indexed="8"/>
        <rFont val="Starling Serif"/>
        <family val="1"/>
      </rPr>
      <t xml:space="preserve"> {góg}</t>
    </r>
  </si>
  <si>
    <r>
      <t>kayk=</t>
    </r>
    <r>
      <rPr>
        <vertAlign val="superscript"/>
        <sz val="11"/>
        <color indexed="8"/>
        <rFont val="Starling Serif"/>
        <family val="1"/>
      </rPr>
      <t>n</t>
    </r>
    <r>
      <rPr>
        <sz val="11"/>
        <color indexed="8"/>
        <rFont val="Starling Serif"/>
        <family val="1"/>
      </rPr>
      <t>gɔg</t>
    </r>
    <r>
      <rPr>
        <vertAlign val="superscript"/>
        <sz val="11"/>
        <color indexed="8"/>
        <rFont val="Starling Serif"/>
        <family val="1"/>
      </rPr>
      <t>n</t>
    </r>
  </si>
  <si>
    <r>
      <t xml:space="preserve">Pries 2008: 24. Literally 'dirty sky'. Distinct from </t>
    </r>
    <r>
      <rPr>
        <i/>
        <sz val="11"/>
        <color indexed="8"/>
        <rFont val="Starling Serif"/>
        <family val="1"/>
      </rPr>
      <t>am=kʰɾˈ</t>
    </r>
    <r>
      <rPr>
        <sz val="11"/>
        <color indexed="8"/>
        <rFont val="Starling Serif"/>
        <family val="1"/>
      </rPr>
      <t xml:space="preserve"> {amcry} 'shadow, clouded' [Pries 2008: 5].</t>
    </r>
  </si>
  <si>
    <r>
      <t xml:space="preserve">Grupp 2015: 167, 238; Castro Alves 2004: 64. Cf. </t>
    </r>
    <r>
      <rPr>
        <i/>
        <sz val="11"/>
        <color indexed="8"/>
        <rFont val="Starling Serif"/>
        <family val="1"/>
      </rPr>
      <t>taʔ=ka=kʰɾˈɜ</t>
    </r>
    <r>
      <rPr>
        <sz val="11"/>
        <color indexed="8"/>
        <rFont val="Starling Serif"/>
        <family val="1"/>
      </rPr>
      <t xml:space="preserve"> {ta cakrã} 'rain cloud' [Grupp 2015: 183], </t>
    </r>
    <r>
      <rPr>
        <i/>
        <sz val="11"/>
        <color indexed="8"/>
        <rFont val="Starling Serif"/>
        <family val="1"/>
      </rPr>
      <t>am=kʰɾˈɜʔ-tˈi</t>
    </r>
    <r>
      <rPr>
        <sz val="11"/>
        <color indexed="8"/>
        <rFont val="Starling Serif"/>
        <family val="1"/>
      </rPr>
      <t xml:space="preserve"> {amkrãhti} 'cloudy' [Grupp 2015: 25]. Distinct from </t>
    </r>
    <r>
      <rPr>
        <i/>
        <sz val="11"/>
        <color indexed="8"/>
        <rFont val="Starling Serif"/>
        <family val="1"/>
      </rPr>
      <t>aʔ=ka=kʰˈũm</t>
    </r>
    <r>
      <rPr>
        <sz val="11"/>
        <color indexed="8"/>
        <rFont val="Starling Serif"/>
        <family val="1"/>
      </rPr>
      <t xml:space="preserve"> {ahcakũm} 'fog, mist' [Grupp 2015: 1].</t>
    </r>
  </si>
  <si>
    <r>
      <t xml:space="preserve">Araújo 2016: 128. Literally 'the white of the sky', refers to white clouds. Distinct from </t>
    </r>
    <r>
      <rPr>
        <i/>
        <sz val="11"/>
        <color indexed="8"/>
        <rFont val="Starling Serif"/>
        <family val="1"/>
      </rPr>
      <t>ka=kɾˈ</t>
    </r>
    <r>
      <rPr>
        <sz val="11"/>
        <color indexed="8"/>
        <rFont val="Starling Serif"/>
        <family val="1"/>
      </rPr>
      <t xml:space="preserve"> {kakrã} 'rain cloud' [Araújo 2016: 111].</t>
    </r>
  </si>
  <si>
    <r>
      <t xml:space="preserve">DEA: 32; Oliveira 2005: 387. Cf. </t>
    </r>
    <r>
      <rPr>
        <i/>
        <vertAlign val="superscript"/>
        <sz val="11"/>
        <color indexed="8"/>
        <rFont val="Starling Serif"/>
        <family val="1"/>
      </rPr>
      <t>n</t>
    </r>
    <r>
      <rPr>
        <i/>
        <sz val="11"/>
        <color indexed="8"/>
        <rFont val="Starling Serif"/>
        <family val="1"/>
      </rPr>
      <t xml:space="preserve">da tˈɨkɨ </t>
    </r>
    <r>
      <rPr>
        <sz val="11"/>
        <color indexed="8"/>
        <rFont val="Starling Serif"/>
        <family val="1"/>
      </rPr>
      <t>{na tyk} 'rain cloud' (literally 'black rain') [DEA: 55].</t>
    </r>
  </si>
  <si>
    <r>
      <t xml:space="preserve">Beauchamp 2018. Distinct from </t>
    </r>
    <r>
      <rPr>
        <i/>
        <sz val="11"/>
        <color indexed="8"/>
        <rFont val="Starling Serif"/>
        <family val="1"/>
      </rPr>
      <t>ka=kʰχˈɐ</t>
    </r>
    <r>
      <rPr>
        <sz val="11"/>
        <color indexed="8"/>
        <rFont val="Starling Serif"/>
        <family val="1"/>
      </rPr>
      <t xml:space="preserve"> 'rain cloud'.</t>
    </r>
  </si>
  <si>
    <r>
      <t>Vasconcelos 2013: 225 (</t>
    </r>
    <r>
      <rPr>
        <i/>
        <sz val="11"/>
        <color indexed="8"/>
        <rFont val="Starling Serif"/>
        <family val="1"/>
      </rPr>
      <t>s=ʌ=kˈõ</t>
    </r>
    <r>
      <rPr>
        <sz val="11"/>
        <color indexed="8"/>
        <rFont val="Starling Serif"/>
        <family val="1"/>
      </rPr>
      <t>).</t>
    </r>
  </si>
  <si>
    <r>
      <t xml:space="preserve">McLeod 1960. Cf. </t>
    </r>
    <r>
      <rPr>
        <i/>
        <sz val="11"/>
        <color indexed="8"/>
        <rFont val="Starling Serif"/>
        <family val="1"/>
      </rPr>
      <t>t=ʒa=ʔɾ</t>
    </r>
    <r>
      <rPr>
        <sz val="11"/>
        <color indexed="8"/>
        <rFont val="Starling Serif"/>
        <family val="1"/>
      </rPr>
      <t xml:space="preserve"> {tãdzaʼrã} 'rain cloud' [Hall et al. 1987: 92] (likely related to </t>
    </r>
    <r>
      <rPr>
        <i/>
        <sz val="11"/>
        <color indexed="8"/>
        <rFont val="Starling Serif"/>
        <family val="1"/>
      </rPr>
      <t>ʒa=ʔɾ</t>
    </r>
    <r>
      <rPr>
        <sz val="11"/>
        <color indexed="8"/>
        <rFont val="Starling Serif"/>
        <family val="1"/>
      </rPr>
      <t xml:space="preserve"> {dzaʼrã} 'shadow'</t>
    </r>
    <r>
      <rPr>
        <i/>
        <sz val="11"/>
        <color indexed="8"/>
        <rFont val="Starling Serif"/>
        <family val="1"/>
      </rPr>
      <t xml:space="preserve"> </t>
    </r>
    <r>
      <rPr>
        <sz val="11"/>
        <color indexed="8"/>
        <rFont val="Starling Serif"/>
        <family val="1"/>
      </rPr>
      <t>[Lachnitt 1987: 26, 75]).</t>
    </r>
  </si>
  <si>
    <r>
      <t>Krieger &amp; Krieger 1994: 88; Cotrim 2016: 177 (</t>
    </r>
    <r>
      <rPr>
        <i/>
        <sz val="11"/>
        <color indexed="8"/>
        <rFont val="Starling Serif"/>
        <family val="1"/>
      </rPr>
      <t>əyn=ka</t>
    </r>
    <r>
      <rPr>
        <sz val="11"/>
        <color indexed="8"/>
        <rFont val="Starling Serif"/>
        <family val="1"/>
      </rPr>
      <t xml:space="preserve"> {âinãka}); Sousa Filho 2007: 274; Santos 2007: 238; Mattos 1973. Cf. </t>
    </r>
    <r>
      <rPr>
        <i/>
        <sz val="11"/>
        <color indexed="8"/>
        <rFont val="Starling Serif"/>
        <family val="1"/>
      </rPr>
      <t xml:space="preserve">ayn=ka-kɾ </t>
    </r>
    <r>
      <rPr>
        <sz val="11"/>
        <color indexed="8"/>
        <rFont val="Starling Serif"/>
        <family val="1"/>
      </rPr>
      <t xml:space="preserve">{ainãka krã} 'rain cloud'. Cotrim [2016: 120] also quotes the form </t>
    </r>
    <r>
      <rPr>
        <i/>
        <sz val="11"/>
        <color indexed="8"/>
        <rFont val="Starling Serif"/>
        <family val="1"/>
      </rPr>
      <t>hewa=ɾtu</t>
    </r>
    <r>
      <rPr>
        <sz val="11"/>
        <color indexed="8"/>
        <rFont val="Starling Serif"/>
        <family val="1"/>
      </rPr>
      <t xml:space="preserve"> {hêwa rtu}, literally 'rough sky'.</t>
    </r>
  </si>
  <si>
    <r>
      <t xml:space="preserve">Lachnitt 1987: 32. Derived from </t>
    </r>
    <r>
      <rPr>
        <i/>
        <sz val="11"/>
        <color indexed="8"/>
        <rFont val="Starling Serif"/>
        <family val="1"/>
      </rPr>
      <t>ɲĩɾt</t>
    </r>
    <r>
      <rPr>
        <sz val="11"/>
        <color indexed="8"/>
        <rFont val="Starling Serif"/>
        <family val="1"/>
      </rPr>
      <t xml:space="preserve"> {nhirõtõ} 'mist / smoke' [Lachnitt 1987: 44, 84].</t>
    </r>
  </si>
  <si>
    <r>
      <t>Costa 2015: 55, 68, 300. These two lexemes are listed together because they share the same root, but they differ in their argumental structure (</t>
    </r>
    <r>
      <rPr>
        <i/>
        <sz val="11"/>
        <color indexed="8"/>
        <rFont val="Starling Serif"/>
        <family val="1"/>
      </rPr>
      <t>kɾɯ</t>
    </r>
    <r>
      <rPr>
        <sz val="11"/>
        <color indexed="8"/>
        <rFont val="Starling Serif"/>
        <family val="1"/>
      </rPr>
      <t xml:space="preserve"> {kry} takes a dative subject; </t>
    </r>
    <r>
      <rPr>
        <i/>
        <sz val="11"/>
        <color indexed="8"/>
        <rFont val="Starling Serif"/>
        <family val="1"/>
      </rPr>
      <t>ya=kɾˈɯ</t>
    </r>
    <r>
      <rPr>
        <sz val="11"/>
        <color indexed="8"/>
        <rFont val="Starling Serif"/>
        <family val="1"/>
      </rPr>
      <t xml:space="preserve"> {jakry} takes an absolutive subject).</t>
    </r>
  </si>
  <si>
    <r>
      <t>Jefferson 1989: 32; Salanova 2001: 47; Stout &amp; Thompson 1974; Nimuendajú 1932: 567. These two lexemes are listed together because they share the same root, but they differ both in their argumental structure (</t>
    </r>
    <r>
      <rPr>
        <i/>
        <sz val="11"/>
        <color indexed="8"/>
        <rFont val="Starling Serif"/>
        <family val="1"/>
      </rPr>
      <t>kɾɯ</t>
    </r>
    <r>
      <rPr>
        <sz val="11"/>
        <color indexed="8"/>
        <rFont val="Starling Serif"/>
        <family val="1"/>
      </rPr>
      <t xml:space="preserve"> {kry} takes a dative subject; </t>
    </r>
    <r>
      <rPr>
        <i/>
        <sz val="11"/>
        <color indexed="8"/>
        <rFont val="Starling Serif"/>
        <family val="1"/>
      </rPr>
      <t>ya=kɾˈɯ</t>
    </r>
    <r>
      <rPr>
        <sz val="11"/>
        <color indexed="8"/>
        <rFont val="Starling Serif"/>
        <family val="1"/>
      </rPr>
      <t xml:space="preserve"> {jakry} takes an absolutive subject) and in semantics: </t>
    </r>
    <r>
      <rPr>
        <i/>
        <sz val="11"/>
        <color indexed="8"/>
        <rFont val="Starling Serif"/>
        <family val="1"/>
      </rPr>
      <t>ya=kɾˈɯ</t>
    </r>
    <r>
      <rPr>
        <sz val="11"/>
        <color indexed="8"/>
        <rFont val="Starling Serif"/>
        <family val="1"/>
      </rPr>
      <t xml:space="preserve"> {jakry} has several additional meanings. Polysemy: 'cold / salty / spicy / numb' (for </t>
    </r>
    <r>
      <rPr>
        <i/>
        <sz val="11"/>
        <color indexed="8"/>
        <rFont val="Starling Serif"/>
        <family val="1"/>
      </rPr>
      <t>ja=kɾˈɯ</t>
    </r>
    <r>
      <rPr>
        <sz val="11"/>
        <color indexed="8"/>
        <rFont val="Starling Serif"/>
        <family val="1"/>
      </rPr>
      <t xml:space="preserve"> {jakry}).</t>
    </r>
  </si>
  <si>
    <r>
      <t>Miranda 2014: 67, 68. These two lexemes are listed together because they share the same root, but they differ in their argumental structure (</t>
    </r>
    <r>
      <rPr>
        <i/>
        <sz val="11"/>
        <color indexed="8"/>
        <rFont val="Starling Serif"/>
        <family val="1"/>
      </rPr>
      <t>kʰɾɨ</t>
    </r>
    <r>
      <rPr>
        <sz val="11"/>
        <color indexed="8"/>
        <rFont val="Starling Serif"/>
        <family val="1"/>
      </rPr>
      <t xml:space="preserve"> takes a dative subject; </t>
    </r>
    <r>
      <rPr>
        <i/>
        <sz val="11"/>
        <color indexed="8"/>
        <rFont val="Starling Serif"/>
        <family val="1"/>
      </rPr>
      <t>ya=kʰɾˈɨ</t>
    </r>
    <r>
      <rPr>
        <sz val="11"/>
        <color indexed="8"/>
        <rFont val="Starling Serif"/>
        <family val="1"/>
      </rPr>
      <t xml:space="preserve"> takes an absolutive subject).</t>
    </r>
  </si>
  <si>
    <r>
      <t>Pries 2008: 23, 58; Sá 2004: 56, 114. These two lexemes are listed together because they share the same root, but they differ both in their argumental structure (</t>
    </r>
    <r>
      <rPr>
        <i/>
        <sz val="11"/>
        <color indexed="8"/>
        <rFont val="Starling Serif"/>
        <family val="1"/>
      </rPr>
      <t>kʰɾə</t>
    </r>
    <r>
      <rPr>
        <sz val="11"/>
        <color indexed="8"/>
        <rFont val="Starling Serif"/>
        <family val="1"/>
      </rPr>
      <t xml:space="preserve"> {cryh} takes a dative subject; </t>
    </r>
    <r>
      <rPr>
        <i/>
        <sz val="11"/>
        <color indexed="8"/>
        <rFont val="Starling Serif"/>
        <family val="1"/>
      </rPr>
      <t>ya=kʰɾˈəː</t>
    </r>
    <r>
      <rPr>
        <sz val="11"/>
        <color indexed="8"/>
        <rFont val="Starling Serif"/>
        <family val="1"/>
      </rPr>
      <t xml:space="preserve"> {jacryyh} takes an absolutive subject) and in semantics: </t>
    </r>
    <r>
      <rPr>
        <i/>
        <sz val="11"/>
        <color indexed="8"/>
        <rFont val="Starling Serif"/>
        <family val="1"/>
      </rPr>
      <t>ya=kʰɾˈəː</t>
    </r>
    <r>
      <rPr>
        <sz val="11"/>
        <color indexed="8"/>
        <rFont val="Starling Serif"/>
        <family val="1"/>
      </rPr>
      <t xml:space="preserve"> {jacryyh} is broader in meaning. Polysemy: 'cold / happy' (for </t>
    </r>
    <r>
      <rPr>
        <i/>
        <sz val="11"/>
        <color indexed="8"/>
        <rFont val="Starling Serif"/>
        <family val="1"/>
      </rPr>
      <t>ja=kʰɾˈə</t>
    </r>
    <r>
      <rPr>
        <sz val="11"/>
        <color indexed="8"/>
        <rFont val="Starling Serif"/>
        <family val="1"/>
      </rPr>
      <t xml:space="preserve"> {jacryyh}).</t>
    </r>
  </si>
  <si>
    <r>
      <t>Grupp 2015: 65, 157; Castro Alves 1999: 46; Castro Alves 2004: 43, 74; Popjes &amp; Popjes 1971: 14; Popjes &amp; Popjes 1986: 133. These two lexemes are listed together because they share the same root, but they differ in their argumental structure (</t>
    </r>
    <r>
      <rPr>
        <i/>
        <sz val="11"/>
        <color indexed="8"/>
        <rFont val="Starling Serif"/>
        <family val="1"/>
      </rPr>
      <t>kɾɨ</t>
    </r>
    <r>
      <rPr>
        <sz val="11"/>
        <color indexed="8"/>
        <rFont val="Starling Serif"/>
        <family val="1"/>
      </rPr>
      <t xml:space="preserve"> {kry} takes a dative subject; </t>
    </r>
    <r>
      <rPr>
        <i/>
        <sz val="11"/>
        <color indexed="8"/>
        <rFont val="Starling Serif"/>
        <family val="1"/>
      </rPr>
      <t>ya=kɾˈɨ</t>
    </r>
    <r>
      <rPr>
        <sz val="11"/>
        <color indexed="8"/>
        <rFont val="Starling Serif"/>
        <family val="1"/>
      </rPr>
      <t xml:space="preserve"> {jakry} takes an absolutive subject).</t>
    </r>
  </si>
  <si>
    <r>
      <t>DKP: 14; Santos 1997: 67; Nonato 2014: 144; Guedes 1993: 48, 60 (</t>
    </r>
    <r>
      <rPr>
        <i/>
        <sz val="11"/>
        <color indexed="8"/>
        <rFont val="Starling Serif"/>
        <family val="1"/>
      </rPr>
      <t>kɾɨ, kɾɨt</t>
    </r>
    <r>
      <rPr>
        <sz val="11"/>
        <color indexed="8"/>
        <rFont val="Starling Serif"/>
        <family val="1"/>
      </rPr>
      <t>); Nonato f.n.</t>
    </r>
  </si>
  <si>
    <r>
      <t xml:space="preserve">Bardagil-Mas 2018: 116; Dourado 2001: 107; Vasconcelos 2013: 199; Bardagil-Mas f.n. Cf. </t>
    </r>
    <r>
      <rPr>
        <i/>
        <sz val="11"/>
        <color indexed="8"/>
        <rFont val="Starling Serif"/>
        <family val="1"/>
      </rPr>
      <t>amʌkˈi</t>
    </r>
    <r>
      <rPr>
        <sz val="11"/>
        <color indexed="8"/>
        <rFont val="Starling Serif"/>
        <family val="1"/>
      </rPr>
      <t xml:space="preserve"> {amãki} 'cold water' [Vasconcelos 2013: 144].</t>
    </r>
  </si>
  <si>
    <r>
      <t>Lachnitt 1987: 30; Estevam 2011: 74; Hall et al. 1987: 35; McLeod 1974 (</t>
    </r>
    <r>
      <rPr>
        <i/>
        <sz val="11"/>
        <color indexed="8"/>
        <rFont val="Starling Serif"/>
        <family val="1"/>
      </rPr>
      <t>həː-di</t>
    </r>
    <r>
      <rPr>
        <sz val="11"/>
        <color indexed="8"/>
        <rFont val="Starling Serif"/>
        <family val="1"/>
      </rPr>
      <t>).</t>
    </r>
  </si>
  <si>
    <r>
      <t xml:space="preserve">Krieger &amp; Krieger 1994: 81; Cotrim 2016: 66, 365; Sousa Filho 2007: 221; Santos 2007: 238, 243; Mattos 1973. Souza [2008: 62] quotes the form </t>
    </r>
    <r>
      <rPr>
        <i/>
        <sz val="11"/>
        <color indexed="8"/>
        <rFont val="Starling Serif"/>
        <family val="1"/>
      </rPr>
      <t>bədə</t>
    </r>
    <r>
      <rPr>
        <sz val="11"/>
        <color indexed="8"/>
        <rFont val="Starling Serif"/>
        <family val="1"/>
      </rPr>
      <t xml:space="preserve"> {bâdâ} (incorrect gloss?). Castelnau also lists the form </t>
    </r>
    <r>
      <rPr>
        <i/>
        <sz val="11"/>
        <color indexed="8"/>
        <rFont val="Starling Serif"/>
        <family val="1"/>
      </rPr>
      <t xml:space="preserve">kɨkɨ </t>
    </r>
    <r>
      <rPr>
        <sz val="11"/>
        <color indexed="8"/>
        <rFont val="Starling Serif"/>
        <family val="1"/>
      </rPr>
      <t>{cucudi}.</t>
    </r>
  </si>
  <si>
    <r>
      <t xml:space="preserve">Wiesemann 1981: 59; Wiesemann 2011: 56; Jolkesky 2010: 267. Utterance-finally: </t>
    </r>
    <r>
      <rPr>
        <i/>
        <sz val="11"/>
        <color indexed="8"/>
        <rFont val="Starling Serif"/>
        <family val="1"/>
      </rPr>
      <t>kušˈ</t>
    </r>
    <r>
      <rPr>
        <sz val="11"/>
        <color indexed="8"/>
        <rFont val="Starling Serif"/>
        <family val="1"/>
      </rPr>
      <t xml:space="preserve"> {kusã}. Active: </t>
    </r>
    <r>
      <rPr>
        <i/>
        <sz val="11"/>
        <color indexed="8"/>
        <rFont val="Starling Serif"/>
        <family val="1"/>
      </rPr>
      <t>kušˈ-ŋ</t>
    </r>
    <r>
      <rPr>
        <sz val="11"/>
        <color indexed="8"/>
        <rFont val="Starling Serif"/>
        <family val="1"/>
      </rPr>
      <t xml:space="preserve"> {kusãg}, plural </t>
    </r>
    <r>
      <rPr>
        <i/>
        <sz val="11"/>
        <color indexed="8"/>
        <rFont val="Starling Serif"/>
        <family val="1"/>
      </rPr>
      <t>kuš-g-šˈ-ŋ</t>
    </r>
    <r>
      <rPr>
        <sz val="11"/>
        <color indexed="8"/>
        <rFont val="Starling Serif"/>
        <family val="1"/>
      </rPr>
      <t xml:space="preserve"> {kusãgsãg}.</t>
    </r>
  </si>
  <si>
    <r>
      <t xml:space="preserve">Costa 2015: 103. Non-finite form: </t>
    </r>
    <r>
      <rPr>
        <i/>
        <sz val="11"/>
        <color indexed="8"/>
        <rFont val="Starling Serif"/>
        <family val="1"/>
      </rPr>
      <t>tẽ</t>
    </r>
    <r>
      <rPr>
        <sz val="11"/>
        <color indexed="8"/>
        <rFont val="Starling Serif"/>
        <family val="1"/>
      </rPr>
      <t xml:space="preserve"> {tẽm}. Plural: </t>
    </r>
    <r>
      <rPr>
        <i/>
        <sz val="11"/>
        <color indexed="8"/>
        <rFont val="Starling Serif"/>
        <family val="1"/>
      </rPr>
      <t>mõ</t>
    </r>
    <r>
      <rPr>
        <sz val="11"/>
        <color indexed="8"/>
        <rFont val="Starling Serif"/>
        <family val="1"/>
      </rPr>
      <t xml:space="preserve"> {mõ} [Costa 2015: 103, 299]. Polysemy: 'to go / to come'. Distinct from </t>
    </r>
    <r>
      <rPr>
        <i/>
        <sz val="11"/>
        <color indexed="8"/>
        <rFont val="Starling Serif"/>
        <family val="1"/>
      </rPr>
      <t>boy</t>
    </r>
    <r>
      <rPr>
        <sz val="11"/>
        <color indexed="8"/>
        <rFont val="Starling Serif"/>
        <family val="1"/>
      </rPr>
      <t xml:space="preserve"> {bôj} 'to arrive' [Costa 2015: 83, 88].</t>
    </r>
  </si>
  <si>
    <r>
      <t xml:space="preserve">Jefferson 1989: 21. Non-finite form: </t>
    </r>
    <r>
      <rPr>
        <i/>
        <sz val="11"/>
        <color indexed="8"/>
        <rFont val="Starling Serif"/>
        <family val="1"/>
      </rPr>
      <t>tẽ</t>
    </r>
    <r>
      <rPr>
        <sz val="11"/>
        <color indexed="8"/>
        <rFont val="Starling Serif"/>
        <family val="1"/>
      </rPr>
      <t xml:space="preserve"> {tẽm}. Plural: </t>
    </r>
    <r>
      <rPr>
        <i/>
        <sz val="11"/>
        <color indexed="8"/>
        <rFont val="Starling Serif"/>
        <family val="1"/>
      </rPr>
      <t>mõ</t>
    </r>
    <r>
      <rPr>
        <sz val="11"/>
        <color indexed="8"/>
        <rFont val="Starling Serif"/>
        <family val="1"/>
      </rPr>
      <t xml:space="preserve"> {mõ} [Jefferson 1989: 71]. Polysemy: 'to go / to come'. Distinct from </t>
    </r>
    <r>
      <rPr>
        <i/>
        <sz val="11"/>
        <color indexed="8"/>
        <rFont val="Starling Serif"/>
        <family val="1"/>
      </rPr>
      <t>boč</t>
    </r>
    <r>
      <rPr>
        <sz val="11"/>
        <color indexed="8"/>
        <rFont val="Starling Serif"/>
        <family val="1"/>
      </rPr>
      <t xml:space="preserve"> {bôx} 'to arrive' [Jefferson 1989: 71; Reis Silva 2003: 56 (</t>
    </r>
    <r>
      <rPr>
        <i/>
        <sz val="11"/>
        <color indexed="8"/>
        <rFont val="Starling Serif"/>
        <family val="1"/>
      </rPr>
      <t>boy</t>
    </r>
    <r>
      <rPr>
        <sz val="11"/>
        <color indexed="8"/>
        <rFont val="Starling Serif"/>
        <family val="1"/>
      </rPr>
      <t xml:space="preserve"> {bôj}); Salanova 2001: 28; Stout &amp; Thompson 1974].</t>
    </r>
  </si>
  <si>
    <r>
      <t>Miranda 2014: 150, 161. Class A. Polysemy: 'to go / to walk / to come'. Non-finite form:</t>
    </r>
    <r>
      <rPr>
        <i/>
        <sz val="11"/>
        <color indexed="8"/>
        <rFont val="Starling Serif"/>
        <family val="1"/>
      </rPr>
      <t xml:space="preserve"> tẽ-m</t>
    </r>
    <r>
      <rPr>
        <sz val="11"/>
        <color indexed="8"/>
        <rFont val="Starling Serif"/>
        <family val="1"/>
      </rPr>
      <t xml:space="preserve">. Plural: </t>
    </r>
    <r>
      <rPr>
        <i/>
        <sz val="11"/>
        <color indexed="8"/>
        <rFont val="Starling Serif"/>
        <family val="1"/>
      </rPr>
      <t>pɾa</t>
    </r>
    <r>
      <rPr>
        <sz val="11"/>
        <color indexed="8"/>
        <rFont val="Starling Serif"/>
        <family val="1"/>
      </rPr>
      <t xml:space="preserve"> [Miranda 2014: 129, 134]. No transparent semantic difference from </t>
    </r>
    <r>
      <rPr>
        <i/>
        <sz val="11"/>
        <color indexed="8"/>
        <rFont val="Starling Serif"/>
        <family val="1"/>
      </rPr>
      <t>mõ</t>
    </r>
    <r>
      <rPr>
        <sz val="11"/>
        <color indexed="8"/>
        <rFont val="Starling Serif"/>
        <family val="1"/>
      </rPr>
      <t xml:space="preserve">. Distinct from </t>
    </r>
    <r>
      <rPr>
        <i/>
        <sz val="11"/>
        <color indexed="8"/>
        <rFont val="Starling Serif"/>
        <family val="1"/>
      </rPr>
      <t xml:space="preserve">poy </t>
    </r>
    <r>
      <rPr>
        <sz val="11"/>
        <color indexed="8"/>
        <rFont val="Starling Serif"/>
        <family val="1"/>
      </rPr>
      <t>'to arrive' [Miranda 2014: 110, 127].</t>
    </r>
  </si>
  <si>
    <r>
      <t xml:space="preserve">Pries 2008: 41; Sá 2004: 78, 103; Silva 2011: 78. Class C. Non-finite form: </t>
    </r>
    <r>
      <rPr>
        <i/>
        <sz val="11"/>
        <color indexed="8"/>
        <rFont val="Starling Serif"/>
        <family val="1"/>
      </rPr>
      <t>tẽ-m</t>
    </r>
    <r>
      <rPr>
        <sz val="11"/>
        <color indexed="8"/>
        <rFont val="Starling Serif"/>
        <family val="1"/>
      </rPr>
      <t xml:space="preserve"> {tẽm}. Polysemy: 'to go / to come'. Distinct from </t>
    </r>
    <r>
      <rPr>
        <i/>
        <sz val="11"/>
        <color indexed="8"/>
        <rFont val="Starling Serif"/>
        <family val="1"/>
      </rPr>
      <t>pus</t>
    </r>
    <r>
      <rPr>
        <sz val="11"/>
        <color indexed="8"/>
        <rFont val="Starling Serif"/>
        <family val="1"/>
      </rPr>
      <t xml:space="preserve"> {pux} 'to arrive' [Pries 2008: 48; Sá 2004: 113]. The distinction between </t>
    </r>
    <r>
      <rPr>
        <i/>
        <sz val="11"/>
        <color indexed="8"/>
        <rFont val="Starling Serif"/>
        <family val="1"/>
      </rPr>
      <t>tẽ</t>
    </r>
    <r>
      <rPr>
        <sz val="11"/>
        <color indexed="8"/>
        <rFont val="Starling Serif"/>
        <family val="1"/>
      </rPr>
      <t xml:space="preserve"> {tẽ} and </t>
    </r>
    <r>
      <rPr>
        <i/>
        <sz val="11"/>
        <color indexed="8"/>
        <rFont val="Starling Serif"/>
        <family val="1"/>
      </rPr>
      <t>mõ</t>
    </r>
    <r>
      <rPr>
        <sz val="11"/>
        <color indexed="8"/>
        <rFont val="Starling Serif"/>
        <family val="1"/>
      </rPr>
      <t xml:space="preserve"> {mõ} is not that of number; </t>
    </r>
    <r>
      <rPr>
        <i/>
        <sz val="11"/>
        <color indexed="8"/>
        <rFont val="Starling Serif"/>
        <family val="1"/>
      </rPr>
      <t>tẽ</t>
    </r>
    <r>
      <rPr>
        <sz val="11"/>
        <color indexed="8"/>
        <rFont val="Starling Serif"/>
        <family val="1"/>
      </rPr>
      <t xml:space="preserve"> {tẽ} refers to a faster movement than </t>
    </r>
    <r>
      <rPr>
        <i/>
        <sz val="11"/>
        <color indexed="8"/>
        <rFont val="Starling Serif"/>
        <family val="1"/>
      </rPr>
      <t>mõ</t>
    </r>
    <r>
      <rPr>
        <sz val="11"/>
        <color indexed="8"/>
        <rFont val="Starling Serif"/>
        <family val="1"/>
      </rPr>
      <t xml:space="preserve"> {mõ}.</t>
    </r>
  </si>
  <si>
    <r>
      <t xml:space="preserve">Grupp 2015: 128; Castro Alves 1999: 20; Castro Alves 2004: 142. Class C. Non-finite form: </t>
    </r>
    <r>
      <rPr>
        <i/>
        <sz val="11"/>
        <color indexed="8"/>
        <rFont val="Starling Serif"/>
        <family val="1"/>
      </rPr>
      <t>t-m</t>
    </r>
    <r>
      <rPr>
        <sz val="11"/>
        <color indexed="8"/>
        <rFont val="Starling Serif"/>
        <family val="1"/>
      </rPr>
      <t xml:space="preserve"> {tẽm}. Polysemy: 'to go / to come / to travel'. The distinction between </t>
    </r>
    <r>
      <rPr>
        <i/>
        <sz val="11"/>
        <color indexed="8"/>
        <rFont val="Starling Serif"/>
        <family val="1"/>
      </rPr>
      <t>t</t>
    </r>
    <r>
      <rPr>
        <sz val="11"/>
        <color indexed="8"/>
        <rFont val="Starling Serif"/>
        <family val="1"/>
      </rPr>
      <t xml:space="preserve"> {tẽ} and </t>
    </r>
    <r>
      <rPr>
        <i/>
        <sz val="11"/>
        <color indexed="8"/>
        <rFont val="Starling Serif"/>
        <family val="1"/>
      </rPr>
      <t>m</t>
    </r>
    <r>
      <rPr>
        <sz val="11"/>
        <color indexed="8"/>
        <rFont val="Starling Serif"/>
        <family val="1"/>
      </rPr>
      <t xml:space="preserve"> {mõ} is not that of number; </t>
    </r>
    <r>
      <rPr>
        <i/>
        <sz val="11"/>
        <color indexed="8"/>
        <rFont val="Starling Serif"/>
        <family val="1"/>
      </rPr>
      <t>t</t>
    </r>
    <r>
      <rPr>
        <sz val="11"/>
        <color indexed="8"/>
        <rFont val="Starling Serif"/>
        <family val="1"/>
      </rPr>
      <t xml:space="preserve"> {tẽ} might refer to a faster movement than </t>
    </r>
    <r>
      <rPr>
        <i/>
        <sz val="11"/>
        <color indexed="8"/>
        <rFont val="Starling Serif"/>
        <family val="1"/>
      </rPr>
      <t>m</t>
    </r>
    <r>
      <rPr>
        <sz val="11"/>
        <color indexed="8"/>
        <rFont val="Starling Serif"/>
        <family val="1"/>
      </rPr>
      <t xml:space="preserve"> {mõ}. Distinct from </t>
    </r>
    <r>
      <rPr>
        <i/>
        <sz val="11"/>
        <color indexed="8"/>
        <rFont val="Starling Serif"/>
        <family val="1"/>
      </rPr>
      <t>poy</t>
    </r>
    <r>
      <rPr>
        <sz val="11"/>
        <color indexed="8"/>
        <rFont val="Starling Serif"/>
        <family val="1"/>
      </rPr>
      <t xml:space="preserve"> {pôj} 'to arrive' [Castro Alves 2004: 88]. </t>
    </r>
  </si>
  <si>
    <r>
      <t xml:space="preserve">Araújo 2016: 36. Non-finite form: </t>
    </r>
    <r>
      <rPr>
        <i/>
        <sz val="11"/>
        <color indexed="8"/>
        <rFont val="Starling Serif"/>
        <family val="1"/>
      </rPr>
      <t>amnˈẽ=tˈẽ-n</t>
    </r>
    <r>
      <rPr>
        <sz val="11"/>
        <color indexed="8"/>
        <rFont val="Starling Serif"/>
        <family val="1"/>
      </rPr>
      <t xml:space="preserve"> {amnẽ tẽn}. Literally 'to go hither'. See 'go'. Cf. </t>
    </r>
    <r>
      <rPr>
        <i/>
        <sz val="11"/>
        <color indexed="8"/>
        <rFont val="Starling Serif"/>
        <family val="1"/>
      </rPr>
      <t>katˈɔ</t>
    </r>
    <r>
      <rPr>
        <sz val="11"/>
        <color indexed="8"/>
        <rFont val="Starling Serif"/>
        <family val="1"/>
      </rPr>
      <t xml:space="preserve"> {kato} 'to go out / to appear / to arrive / to be born' [Araújo 2016: 121].</t>
    </r>
  </si>
  <si>
    <r>
      <t xml:space="preserve">Oliveira 2005: 410; Albuquerque 2011: 89. Non-finite form: </t>
    </r>
    <r>
      <rPr>
        <i/>
        <sz val="11"/>
        <color indexed="8"/>
        <rFont val="Starling Serif"/>
        <family val="1"/>
      </rPr>
      <t>tː ~ t-m</t>
    </r>
    <r>
      <rPr>
        <sz val="11"/>
        <color indexed="8"/>
        <rFont val="Starling Serif"/>
        <family val="1"/>
      </rPr>
      <t xml:space="preserve"> {tẽẽ ~ tẽm}. Means 'to go' if used with the directional particle </t>
    </r>
    <r>
      <rPr>
        <i/>
        <sz val="11"/>
        <color indexed="8"/>
        <rFont val="Starling Serif"/>
        <family val="1"/>
      </rPr>
      <t>ma</t>
    </r>
    <r>
      <rPr>
        <sz val="11"/>
        <color indexed="8"/>
        <rFont val="Starling Serif"/>
        <family val="1"/>
      </rPr>
      <t xml:space="preserve"> {mã}. Plural: </t>
    </r>
    <r>
      <rPr>
        <i/>
        <sz val="11"/>
        <color indexed="8"/>
        <rFont val="Starling Serif"/>
        <family val="1"/>
      </rPr>
      <t>m</t>
    </r>
    <r>
      <rPr>
        <sz val="11"/>
        <color indexed="8"/>
        <rFont val="Starling Serif"/>
        <family val="1"/>
      </rPr>
      <t xml:space="preserve"> {mõ} [DEA: 52; Oliveira 2005: 399; Ham et al. 1979: 55; Salanova 2001: 30, 35]. Polysemy: 'to go / to come'. Distinct from </t>
    </r>
    <r>
      <rPr>
        <i/>
        <sz val="11"/>
        <color indexed="8"/>
        <rFont val="Starling Serif"/>
        <family val="1"/>
      </rPr>
      <t>ⁿbɾa</t>
    </r>
    <r>
      <rPr>
        <sz val="11"/>
        <color indexed="8"/>
        <rFont val="Starling Serif"/>
        <family val="1"/>
      </rPr>
      <t xml:space="preserve"> {mra} 'to walk / to stroll' [DEA: 52; Oliveira 2005: 373; Ham et al. 1979: 53]. </t>
    </r>
    <r>
      <rPr>
        <i/>
        <sz val="11"/>
        <color indexed="8"/>
        <rFont val="Starling Serif"/>
        <family val="1"/>
      </rPr>
      <t>ɾˈũmũ</t>
    </r>
    <r>
      <rPr>
        <sz val="11"/>
        <color indexed="8"/>
        <rFont val="Starling Serif"/>
        <family val="1"/>
      </rPr>
      <t xml:space="preserve"> {rũm} and </t>
    </r>
    <r>
      <rPr>
        <i/>
        <sz val="11"/>
        <color indexed="8"/>
        <rFont val="Starling Serif"/>
        <family val="1"/>
      </rPr>
      <t>amnˈ</t>
    </r>
    <r>
      <rPr>
        <sz val="11"/>
        <color indexed="8"/>
        <rFont val="Starling Serif"/>
        <family val="1"/>
      </rPr>
      <t xml:space="preserve"> {amnẽ}, translated as 'to come' in [DEA: 15, 69], are actually an ablative postposition and an adverb ('towards here') respectively [Oliveira 2005: 366, 409].</t>
    </r>
  </si>
  <si>
    <r>
      <t xml:space="preserve">DKP: 26; Santos 1997: 98, 154; Nonato 2014: 15, 24, 145; Guedes 1993: 115; Nonato f.n. ({tẽ}). Non-finite form: </t>
    </r>
    <r>
      <rPr>
        <i/>
        <sz val="11"/>
        <color indexed="8"/>
        <rFont val="Starling Serif"/>
        <family val="1"/>
      </rPr>
      <t>tʰˈ-m</t>
    </r>
    <r>
      <rPr>
        <sz val="11"/>
        <color indexed="8"/>
        <rFont val="Starling Serif"/>
        <family val="1"/>
      </rPr>
      <t xml:space="preserve"> {thẽ / thẽm}. Usually occurs with the centripetal particle </t>
    </r>
    <r>
      <rPr>
        <i/>
        <sz val="11"/>
        <color indexed="8"/>
        <rFont val="Starling Serif"/>
        <family val="1"/>
      </rPr>
      <t>amn</t>
    </r>
    <r>
      <rPr>
        <sz val="11"/>
        <color indexed="8"/>
        <rFont val="Starling Serif"/>
        <family val="1"/>
      </rPr>
      <t xml:space="preserve"> {amnẽ}. Plural: </t>
    </r>
    <r>
      <rPr>
        <i/>
        <sz val="11"/>
        <color indexed="8"/>
        <rFont val="Starling Serif"/>
        <family val="1"/>
      </rPr>
      <t xml:space="preserve">m </t>
    </r>
    <r>
      <rPr>
        <sz val="11"/>
        <color indexed="8"/>
        <rFont val="Starling Serif"/>
        <family val="1"/>
      </rPr>
      <t xml:space="preserve">{mo} [DKP: 18; Santos 1997: 48; Nonato 2014: 24, 141; Rodrigues &amp; Ferreira-Silva 2011: 605]. Polysemy: 'to go / to come'. Distinct from </t>
    </r>
    <r>
      <rPr>
        <i/>
        <sz val="11"/>
        <color indexed="8"/>
        <rFont val="Starling Serif"/>
        <family val="1"/>
      </rPr>
      <t xml:space="preserve">pˈəyi </t>
    </r>
    <r>
      <rPr>
        <sz val="11"/>
        <color indexed="8"/>
        <rFont val="Starling Serif"/>
        <family val="1"/>
      </rPr>
      <t xml:space="preserve">{pâji} (non-finite form: </t>
    </r>
    <r>
      <rPr>
        <i/>
        <sz val="11"/>
        <color indexed="8"/>
        <rFont val="Starling Serif"/>
        <family val="1"/>
      </rPr>
      <t>pˈoɾo</t>
    </r>
    <r>
      <rPr>
        <sz val="11"/>
        <color indexed="8"/>
        <rFont val="Starling Serif"/>
        <family val="1"/>
      </rPr>
      <t xml:space="preserve"> {pôrô}) 'to arrive' [DKP: 4, 22; DMK; Santos 1997: 30, 155; Nonato 2014: 141; Guedes 1993: 164].</t>
    </r>
  </si>
  <si>
    <r>
      <t xml:space="preserve">Camargo 2015: 140, 141, 151, 178. Non-finite form: </t>
    </r>
    <r>
      <rPr>
        <i/>
        <sz val="11"/>
        <color indexed="8"/>
        <rFont val="Starling Serif"/>
        <family val="1"/>
      </rPr>
      <t>ʈʰ-m</t>
    </r>
    <r>
      <rPr>
        <sz val="11"/>
        <color indexed="8"/>
        <rFont val="Starling Serif"/>
        <family val="1"/>
      </rPr>
      <t xml:space="preserve">. Polysemy: 'to go / to come'. The verb </t>
    </r>
    <r>
      <rPr>
        <i/>
        <sz val="11"/>
        <color indexed="8"/>
        <rFont val="Starling Serif"/>
        <family val="1"/>
      </rPr>
      <t>ɾa</t>
    </r>
    <r>
      <rPr>
        <sz val="11"/>
        <color indexed="8"/>
        <rFont val="Starling Serif"/>
        <family val="1"/>
      </rPr>
      <t xml:space="preserve"> is also attested in this meaning [Camargo 2015: 135, 140], but in all available examples a pluractional reading is possible.</t>
    </r>
  </si>
  <si>
    <r>
      <t xml:space="preserve">Dourado 2001: 32, 169. Polysemy: 'to go / to come'. </t>
    </r>
    <r>
      <rPr>
        <i/>
        <sz val="11"/>
        <color indexed="8"/>
        <rFont val="Starling Serif"/>
        <family val="1"/>
      </rPr>
      <t>mɨ</t>
    </r>
    <r>
      <rPr>
        <sz val="11"/>
        <color indexed="8"/>
        <rFont val="Starling Serif"/>
        <family val="1"/>
      </rPr>
      <t xml:space="preserve"> {my} is a venitive (centrifugal) clitic; it is opposed to the itive (centripetal) particle </t>
    </r>
    <r>
      <rPr>
        <i/>
        <sz val="11"/>
        <color indexed="8"/>
        <rFont val="Starling Serif"/>
        <family val="1"/>
      </rPr>
      <t>pɨ</t>
    </r>
    <r>
      <rPr>
        <sz val="11"/>
        <color indexed="8"/>
        <rFont val="Starling Serif"/>
        <family val="1"/>
      </rPr>
      <t xml:space="preserve"> {py}. </t>
    </r>
    <r>
      <rPr>
        <i/>
        <sz val="11"/>
        <color indexed="8"/>
        <rFont val="Starling Serif"/>
        <family val="1"/>
      </rPr>
      <t>kwɨ</t>
    </r>
    <r>
      <rPr>
        <sz val="11"/>
        <color indexed="8"/>
        <rFont val="Starling Serif"/>
        <family val="1"/>
      </rPr>
      <t xml:space="preserve"> {kwy} is the basic Panará movement verb (see 'to go').</t>
    </r>
  </si>
  <si>
    <r>
      <t>Lachnitt 1987: 38; Estevam 2011: 332; Hall et al. 1987: 121, 326; McLeod 1974 (</t>
    </r>
    <r>
      <rPr>
        <i/>
        <sz val="11"/>
        <color indexed="8"/>
        <rFont val="Starling Serif"/>
        <family val="1"/>
      </rPr>
      <t>weː=m</t>
    </r>
    <r>
      <rPr>
        <sz val="11"/>
        <color indexed="8"/>
        <rFont val="Starling Serif"/>
        <family val="1"/>
      </rPr>
      <t xml:space="preserve">). Non-finite form: </t>
    </r>
    <r>
      <rPr>
        <i/>
        <sz val="11"/>
        <color indexed="8"/>
        <rFont val="Starling Serif"/>
        <family val="1"/>
      </rPr>
      <t>we=m-ɾĩ</t>
    </r>
    <r>
      <rPr>
        <sz val="11"/>
        <color indexed="8"/>
        <rFont val="Starling Serif"/>
        <family val="1"/>
      </rPr>
      <t xml:space="preserve"> {we morĩ}. </t>
    </r>
    <r>
      <rPr>
        <i/>
        <sz val="11"/>
        <color indexed="8"/>
        <rFont val="Starling Serif"/>
        <family val="1"/>
      </rPr>
      <t>we</t>
    </r>
    <r>
      <rPr>
        <sz val="11"/>
        <color indexed="8"/>
        <rFont val="Starling Serif"/>
        <family val="1"/>
      </rPr>
      <t xml:space="preserve"> {we} is a venitive (centrifugal) particle [Lachnitt 1987: 103; Estevam 2011: 108-109; Hall et al. 1987: 121]; it is opposed to the itive (centripetal) particle </t>
    </r>
    <r>
      <rPr>
        <i/>
        <sz val="11"/>
        <color indexed="8"/>
        <rFont val="Starling Serif"/>
        <family val="1"/>
      </rPr>
      <t>ʔm</t>
    </r>
    <r>
      <rPr>
        <sz val="11"/>
        <color indexed="8"/>
        <rFont val="Starling Serif"/>
        <family val="1"/>
      </rPr>
      <t xml:space="preserve"> {ãma}. </t>
    </r>
    <r>
      <rPr>
        <i/>
        <sz val="11"/>
        <color indexed="8"/>
        <rFont val="Starling Serif"/>
        <family val="1"/>
      </rPr>
      <t>m</t>
    </r>
    <r>
      <rPr>
        <sz val="11"/>
        <color indexed="8"/>
        <rFont val="Starling Serif"/>
        <family val="1"/>
      </rPr>
      <t xml:space="preserve"> {mo} is the basic Xavánte movement verb (see 'to go'). Distinct from </t>
    </r>
    <r>
      <rPr>
        <i/>
        <sz val="11"/>
        <color indexed="8"/>
        <rFont val="Starling Serif"/>
        <family val="1"/>
      </rPr>
      <t>wi</t>
    </r>
    <r>
      <rPr>
        <sz val="11"/>
        <color indexed="8"/>
        <rFont val="Starling Serif"/>
        <family val="1"/>
      </rPr>
      <t xml:space="preserve"> {wi} 'to arrive.SG',</t>
    </r>
    <r>
      <rPr>
        <i/>
        <sz val="11"/>
        <color indexed="8"/>
        <rFont val="Starling Serif"/>
        <family val="1"/>
      </rPr>
      <t xml:space="preserve"> ʔay=mcici </t>
    </r>
    <r>
      <rPr>
        <sz val="11"/>
        <color indexed="8"/>
        <rFont val="Starling Serif"/>
        <family val="1"/>
      </rPr>
      <t>{aimasisi} 'to arrive.DU',</t>
    </r>
    <r>
      <rPr>
        <i/>
        <sz val="11"/>
        <color indexed="8"/>
        <rFont val="Starling Serif"/>
        <family val="1"/>
      </rPr>
      <t xml:space="preserve"> ʔay=hutu</t>
    </r>
    <r>
      <rPr>
        <sz val="11"/>
        <color indexed="8"/>
        <rFont val="Starling Serif"/>
        <family val="1"/>
      </rPr>
      <t xml:space="preserve"> {aihutu} 'to arrive.PL' [Lachnitt 1987: 15, 104; Estevam 2011: 200; Hall et al. 1987: 46, 68].</t>
    </r>
  </si>
  <si>
    <r>
      <t xml:space="preserve">Cotrim 2016: 147, 248; Sousa Filho 2007: 175, 180, 272, 323; Santos 2007: 240; Mattos 1973. Non-finite form: </t>
    </r>
    <r>
      <rPr>
        <i/>
        <sz val="11"/>
        <color indexed="8"/>
        <rFont val="Starling Serif"/>
        <family val="1"/>
      </rPr>
      <t>mõ-ɾĩ ~ mõ-ɾ</t>
    </r>
    <r>
      <rPr>
        <sz val="11"/>
        <color indexed="8"/>
        <rFont val="Starling Serif"/>
        <family val="1"/>
      </rPr>
      <t xml:space="preserve"> {mõrĩ ~ mõr}. Usually occurs with the centripetal marker </t>
    </r>
    <r>
      <rPr>
        <i/>
        <sz val="11"/>
        <color indexed="8"/>
        <rFont val="Starling Serif"/>
        <family val="1"/>
      </rPr>
      <t>mnĩ</t>
    </r>
    <r>
      <rPr>
        <sz val="11"/>
        <color indexed="8"/>
        <rFont val="Starling Serif"/>
        <family val="1"/>
      </rPr>
      <t xml:space="preserve"> {mnĩ} or </t>
    </r>
    <r>
      <rPr>
        <i/>
        <sz val="11"/>
        <color indexed="8"/>
        <rFont val="Starling Serif"/>
        <family val="1"/>
      </rPr>
      <t>we</t>
    </r>
    <r>
      <rPr>
        <sz val="11"/>
        <color indexed="8"/>
        <rFont val="Starling Serif"/>
        <family val="1"/>
      </rPr>
      <t xml:space="preserve"> {wê}. Polysemy: 'to go / to come'. Distinct from </t>
    </r>
    <r>
      <rPr>
        <i/>
        <sz val="11"/>
        <color indexed="8"/>
        <rFont val="Starling Serif"/>
        <family val="1"/>
      </rPr>
      <t>wi</t>
    </r>
    <r>
      <rPr>
        <sz val="11"/>
        <color indexed="8"/>
        <rFont val="Starling Serif"/>
        <family val="1"/>
      </rPr>
      <t xml:space="preserve"> {wi} (singular) [Krieger &amp; Krieger 1994: 55, 69; Cotrim 2016: 93; Sousa Filho 2007: 133, 176, 191; Mattos 1973], </t>
    </r>
    <r>
      <rPr>
        <i/>
        <sz val="11"/>
        <color indexed="8"/>
        <rFont val="Starling Serif"/>
        <family val="1"/>
      </rPr>
      <t>si=mssi ~ si=msis ~ si=msisi</t>
    </r>
    <r>
      <rPr>
        <sz val="11"/>
        <color indexed="8"/>
        <rFont val="Starling Serif"/>
        <family val="1"/>
      </rPr>
      <t xml:space="preserve"> {simãssi ~ simãsis ~ simãsisi} (dual.NF) [Krieger &amp; Krieger 1994: 41, 69; Cotrim 2016: 93], </t>
    </r>
    <r>
      <rPr>
        <i/>
        <sz val="11"/>
        <color indexed="8"/>
        <rFont val="Starling Serif"/>
        <family val="1"/>
      </rPr>
      <t>si=n</t>
    </r>
    <r>
      <rPr>
        <sz val="11"/>
        <color indexed="8"/>
        <rFont val="Starling Serif"/>
        <family val="1"/>
      </rPr>
      <t xml:space="preserve"> {sinã} (plural) [Krieger &amp; Krieger 1994: 41, 69; Cotrim 2016: 93; Sousa Filho 2007: 104, 128], all meaning 'to arrive'.</t>
    </r>
  </si>
  <si>
    <r>
      <t xml:space="preserve">Alves 2014: 161 ('to arrive on foot'); Gakran 2016: 155; Urban 1985: 177; Jolkesky 2010: 261. Perfective form: </t>
    </r>
    <r>
      <rPr>
        <i/>
        <sz val="11"/>
        <color indexed="8"/>
        <rFont val="Starling Serif"/>
        <family val="1"/>
      </rPr>
      <t xml:space="preserve">ka=tˈ-ŋ </t>
    </r>
    <r>
      <rPr>
        <sz val="11"/>
        <color indexed="8"/>
        <rFont val="Starling Serif"/>
        <family val="1"/>
      </rPr>
      <t xml:space="preserve">{katẽg}. Plural: </t>
    </r>
    <r>
      <rPr>
        <i/>
        <sz val="11"/>
        <color indexed="8"/>
        <rFont val="Starling Serif"/>
        <family val="1"/>
      </rPr>
      <t>ka=mˈũ</t>
    </r>
    <r>
      <rPr>
        <sz val="11"/>
        <color indexed="8"/>
        <rFont val="Starling Serif"/>
        <family val="1"/>
      </rPr>
      <t xml:space="preserve"> {kamũ} [Alves 2014: 160; Gakran 2016: 155; Jolkesky 2010: 266]. Distinct from </t>
    </r>
    <r>
      <rPr>
        <i/>
        <sz val="11"/>
        <color indexed="8"/>
        <rFont val="Starling Serif"/>
        <family val="1"/>
      </rPr>
      <t>yˈulu</t>
    </r>
    <r>
      <rPr>
        <sz val="11"/>
        <color indexed="8"/>
        <rFont val="Starling Serif"/>
        <family val="1"/>
      </rPr>
      <t xml:space="preserve"> {jul} 'to arrive' [Alves 2014: 157, Gakran 118; Jolkesky 2010: 228], </t>
    </r>
    <r>
      <rPr>
        <i/>
        <sz val="11"/>
        <color indexed="8"/>
        <rFont val="Starling Serif"/>
        <family val="1"/>
      </rPr>
      <t xml:space="preserve">tavˈi </t>
    </r>
    <r>
      <rPr>
        <sz val="11"/>
        <color indexed="8"/>
        <rFont val="Starling Serif"/>
        <family val="1"/>
      </rPr>
      <t xml:space="preserve">{tavi} 'to arrive' [Alves 2014: 175; Gakran 2016: 146; Urban 1985: 179], </t>
    </r>
    <r>
      <rPr>
        <i/>
        <sz val="11"/>
        <color indexed="8"/>
        <rFont val="Starling Serif"/>
        <family val="1"/>
      </rPr>
      <t>kaɲˈã</t>
    </r>
    <r>
      <rPr>
        <sz val="11"/>
        <color indexed="8"/>
        <rFont val="Starling Serif"/>
        <family val="1"/>
      </rPr>
      <t xml:space="preserve"> {kajã} 'to arrive' [Alves 2014: 160], </t>
    </r>
    <r>
      <rPr>
        <i/>
        <sz val="11"/>
        <color indexed="8"/>
        <rFont val="Starling Serif"/>
        <family val="1"/>
      </rPr>
      <t>kaˈtã</t>
    </r>
    <r>
      <rPr>
        <sz val="11"/>
        <color indexed="8"/>
        <rFont val="Starling Serif"/>
        <family val="1"/>
      </rPr>
      <t xml:space="preserve"> {katã} 'to come close' [Alves 2014: 161].</t>
    </r>
  </si>
  <si>
    <r>
      <t xml:space="preserve">Jolkesky 2010: 266. Cf. </t>
    </r>
    <r>
      <rPr>
        <i/>
        <sz val="11"/>
        <color indexed="8"/>
        <rFont val="Starling Serif"/>
        <family val="1"/>
      </rPr>
      <t>yud</t>
    </r>
    <r>
      <rPr>
        <i/>
        <vertAlign val="superscript"/>
        <sz val="11"/>
        <color indexed="8"/>
        <rFont val="Starling Serif"/>
        <family val="1"/>
      </rPr>
      <t>n</t>
    </r>
    <r>
      <rPr>
        <i/>
        <sz val="11"/>
        <color indexed="8"/>
        <rFont val="Starling Serif"/>
        <family val="1"/>
      </rPr>
      <t xml:space="preserve"> </t>
    </r>
    <r>
      <rPr>
        <sz val="11"/>
        <color indexed="8"/>
        <rFont val="Starling Serif"/>
        <family val="1"/>
      </rPr>
      <t xml:space="preserve">'to arrive' [Cavalcante 1987: 13; Jolkesky 2010: 228] (plural: </t>
    </r>
    <r>
      <rPr>
        <i/>
        <sz val="11"/>
        <color indexed="8"/>
        <rFont val="Starling Serif"/>
        <family val="1"/>
      </rPr>
      <t>yud</t>
    </r>
    <r>
      <rPr>
        <i/>
        <vertAlign val="superscript"/>
        <sz val="11"/>
        <color indexed="8"/>
        <rFont val="Starling Serif"/>
        <family val="1"/>
      </rPr>
      <t>n</t>
    </r>
    <r>
      <rPr>
        <i/>
        <sz val="11"/>
        <color indexed="8"/>
        <rFont val="Starling Serif"/>
        <family val="1"/>
      </rPr>
      <t>yˈud</t>
    </r>
    <r>
      <rPr>
        <i/>
        <vertAlign val="superscript"/>
        <sz val="11"/>
        <color indexed="8"/>
        <rFont val="Starling Serif"/>
        <family val="1"/>
      </rPr>
      <t>n</t>
    </r>
    <r>
      <rPr>
        <sz val="11"/>
        <color indexed="8"/>
        <rFont val="Starling Serif"/>
        <family val="1"/>
      </rPr>
      <t>).</t>
    </r>
  </si>
  <si>
    <r>
      <t xml:space="preserve">Wiesemann 1981: 44; Wiesemann 2011: 44, 64; Jolkesky 2010: 261. Perfective: </t>
    </r>
    <r>
      <rPr>
        <i/>
        <sz val="11"/>
        <color indexed="8"/>
        <rFont val="Starling Serif"/>
        <family val="1"/>
      </rPr>
      <t xml:space="preserve">k=tˈĩ-ŋ </t>
    </r>
    <r>
      <rPr>
        <sz val="11"/>
        <color indexed="8"/>
        <rFont val="Starling Serif"/>
        <family val="1"/>
      </rPr>
      <t xml:space="preserve">{kãtĩg}. Active: </t>
    </r>
    <r>
      <rPr>
        <i/>
        <sz val="11"/>
        <color indexed="8"/>
        <rFont val="Starling Serif"/>
        <family val="1"/>
      </rPr>
      <t xml:space="preserve">k=tˈĩ-n </t>
    </r>
    <r>
      <rPr>
        <sz val="11"/>
        <color indexed="8"/>
        <rFont val="Starling Serif"/>
        <family val="1"/>
      </rPr>
      <t xml:space="preserve">{kãtĩn}. Plural: </t>
    </r>
    <r>
      <rPr>
        <i/>
        <sz val="11"/>
        <color indexed="8"/>
        <rFont val="Starling Serif"/>
        <family val="1"/>
      </rPr>
      <t>k=mˈũ</t>
    </r>
    <r>
      <rPr>
        <sz val="11"/>
        <color indexed="8"/>
        <rFont val="Starling Serif"/>
        <family val="1"/>
      </rPr>
      <t xml:space="preserve"> {kãmũ}, </t>
    </r>
    <r>
      <rPr>
        <i/>
        <sz val="11"/>
        <color indexed="8"/>
        <rFont val="Starling Serif"/>
        <family val="1"/>
      </rPr>
      <t>k=mũ-yˈŋ</t>
    </r>
    <r>
      <rPr>
        <sz val="11"/>
        <color indexed="8"/>
        <rFont val="Starling Serif"/>
        <family val="1"/>
      </rPr>
      <t xml:space="preserve"> {kãmũjẽg} (active: </t>
    </r>
    <r>
      <rPr>
        <i/>
        <sz val="11"/>
        <color indexed="8"/>
        <rFont val="Starling Serif"/>
        <family val="1"/>
      </rPr>
      <t>k=mˈũ-n</t>
    </r>
    <r>
      <rPr>
        <sz val="11"/>
        <color indexed="8"/>
        <rFont val="Starling Serif"/>
        <family val="1"/>
      </rPr>
      <t xml:space="preserve"> {kãmũn}) [Wiesemann 1981: 42; Wiesemann 2011: 43; Jolkesky 2010: 261].</t>
    </r>
  </si>
  <si>
    <r>
      <t xml:space="preserve">Miranda 2014: 85, 213. Class A. Non-finite form: </t>
    </r>
    <r>
      <rPr>
        <i/>
        <sz val="11"/>
        <color indexed="8"/>
        <rFont val="Starling Serif"/>
        <family val="1"/>
      </rPr>
      <t>mˈõ-ɾõ</t>
    </r>
    <r>
      <rPr>
        <sz val="11"/>
        <color indexed="8"/>
        <rFont val="Starling Serif"/>
        <family val="1"/>
      </rPr>
      <t xml:space="preserve">. No transparent semantic difference from </t>
    </r>
    <r>
      <rPr>
        <i/>
        <sz val="11"/>
        <color indexed="8"/>
        <rFont val="Starling Serif"/>
        <family val="1"/>
      </rPr>
      <t>tẽ</t>
    </r>
    <r>
      <rPr>
        <sz val="11"/>
        <color indexed="8"/>
        <rFont val="Starling Serif"/>
        <family val="1"/>
      </rPr>
      <t xml:space="preserve">. </t>
    </r>
  </si>
  <si>
    <r>
      <t xml:space="preserve">Pries 2008: 87; Sá 2004: 110; Silva 2011: 88. Non-finite form: </t>
    </r>
    <r>
      <rPr>
        <i/>
        <sz val="11"/>
        <color indexed="8"/>
        <rFont val="Starling Serif"/>
        <family val="1"/>
      </rPr>
      <t>mõ-ɾ</t>
    </r>
    <r>
      <rPr>
        <sz val="11"/>
        <color indexed="8"/>
        <rFont val="Starling Serif"/>
        <family val="1"/>
      </rPr>
      <t xml:space="preserve"> {mõr}. Polysemy: 'to go / to come'. Class A. Refers to a faster movement than </t>
    </r>
    <r>
      <rPr>
        <i/>
        <sz val="11"/>
        <color indexed="8"/>
        <rFont val="Starling Serif"/>
        <family val="1"/>
      </rPr>
      <t>tẽ</t>
    </r>
    <r>
      <rPr>
        <sz val="11"/>
        <color indexed="8"/>
        <rFont val="Starling Serif"/>
        <family val="1"/>
      </rPr>
      <t xml:space="preserve"> {tẽ}.</t>
    </r>
  </si>
  <si>
    <r>
      <t xml:space="preserve">Grupp 2015: 166; Castro Alves 1999: 31; Castro Alves 2004: 25, 89. Class A. Non-finite form: </t>
    </r>
    <r>
      <rPr>
        <i/>
        <sz val="11"/>
        <color indexed="8"/>
        <rFont val="Starling Serif"/>
        <family val="1"/>
      </rPr>
      <t>m-ɻ</t>
    </r>
    <r>
      <rPr>
        <sz val="11"/>
        <color indexed="8"/>
        <rFont val="Starling Serif"/>
        <family val="1"/>
      </rPr>
      <t xml:space="preserve"> {mõr}. Polysemy: 'to go / to come'.</t>
    </r>
  </si>
  <si>
    <r>
      <t>Araújo 2016: 105. Non-finite form:</t>
    </r>
    <r>
      <rPr>
        <i/>
        <sz val="11"/>
        <color indexed="8"/>
        <rFont val="Starling Serif"/>
        <family val="1"/>
      </rPr>
      <t xml:space="preserve"> amnˈẽ=mˈõ-n</t>
    </r>
    <r>
      <rPr>
        <sz val="11"/>
        <color indexed="8"/>
        <rFont val="Starling Serif"/>
        <family val="1"/>
      </rPr>
      <t xml:space="preserve"> {amnẽ mõ / amnẽ mõn}. Literally 'to go hither'. See 'go'.</t>
    </r>
  </si>
  <si>
    <r>
      <t xml:space="preserve">Camargo 2015: 86, 93, 95, 97, 103, 106, 124, 151. Non-finite form: </t>
    </r>
    <r>
      <rPr>
        <i/>
        <sz val="11"/>
        <color indexed="8"/>
        <rFont val="Starling Serif"/>
        <family val="1"/>
      </rPr>
      <t>wot</t>
    </r>
    <r>
      <rPr>
        <sz val="11"/>
        <color indexed="8"/>
        <rFont val="Starling Serif"/>
        <family val="1"/>
      </rPr>
      <t>. Polysemy: 'to arrive / to come'.</t>
    </r>
  </si>
  <si>
    <r>
      <t>Bardagil-Mas 2018: 46, 52, 53, 55, 238; Dourado 2001: 120 (</t>
    </r>
    <r>
      <rPr>
        <i/>
        <sz val="11"/>
        <color indexed="8"/>
        <rFont val="Starling Serif"/>
        <family val="1"/>
      </rPr>
      <t>po</t>
    </r>
    <r>
      <rPr>
        <sz val="11"/>
        <color indexed="8"/>
        <rFont val="Starling Serif"/>
        <family val="1"/>
      </rPr>
      <t xml:space="preserve"> {pô}); Vasconcelos 2013: 199 (</t>
    </r>
    <r>
      <rPr>
        <i/>
        <sz val="11"/>
        <color indexed="8"/>
        <rFont val="Starling Serif"/>
        <family val="1"/>
      </rPr>
      <t>po</t>
    </r>
    <r>
      <rPr>
        <sz val="11"/>
        <color indexed="8"/>
        <rFont val="Starling Serif"/>
        <family val="1"/>
      </rPr>
      <t xml:space="preserve"> {pô}); Bardagil-Mas 2015: 4 (</t>
    </r>
    <r>
      <rPr>
        <i/>
        <sz val="11"/>
        <color indexed="8"/>
        <rFont val="Starling Serif"/>
        <family val="1"/>
      </rPr>
      <t>po</t>
    </r>
    <r>
      <rPr>
        <sz val="11"/>
        <color indexed="8"/>
        <rFont val="Starling Serif"/>
        <family val="1"/>
      </rPr>
      <t xml:space="preserve"> {pô}); Bardagil-Mas f.n. Irrealis: </t>
    </r>
    <r>
      <rPr>
        <i/>
        <sz val="11"/>
        <color indexed="8"/>
        <rFont val="Starling Serif"/>
        <family val="1"/>
      </rPr>
      <t>pˈow-ɾi</t>
    </r>
    <r>
      <rPr>
        <sz val="11"/>
        <color indexed="8"/>
        <rFont val="Starling Serif"/>
        <family val="1"/>
      </rPr>
      <t xml:space="preserve"> {pôôri}. Usually glossed as 'to arrive', but it is significantly more frequent in available materials than </t>
    </r>
    <r>
      <rPr>
        <i/>
        <sz val="11"/>
        <color indexed="8"/>
        <rFont val="Starling Serif"/>
        <family val="1"/>
      </rPr>
      <t>mɨ=kwˈɨ</t>
    </r>
    <r>
      <rPr>
        <sz val="11"/>
        <color indexed="8"/>
        <rFont val="Starling Serif"/>
        <family val="1"/>
      </rPr>
      <t xml:space="preserve"> {my kwy} and is hence included as a synonym.</t>
    </r>
  </si>
  <si>
    <r>
      <t xml:space="preserve">Costa 2015: 31, 185. Non-finite form: </t>
    </r>
    <r>
      <rPr>
        <i/>
        <sz val="11"/>
        <color indexed="8"/>
        <rFont val="Starling Serif"/>
        <family val="1"/>
      </rPr>
      <t>tɯ-k</t>
    </r>
    <r>
      <rPr>
        <sz val="11"/>
        <color indexed="8"/>
        <rFont val="Starling Serif"/>
        <family val="1"/>
      </rPr>
      <t xml:space="preserve"> {tyk}.</t>
    </r>
  </si>
  <si>
    <r>
      <t xml:space="preserve">Jefferson 1989: 248; Salanova 2001: 18; Stout &amp; Thompson 1974. Non-finite form: </t>
    </r>
    <r>
      <rPr>
        <i/>
        <sz val="11"/>
        <color indexed="8"/>
        <rFont val="Starling Serif"/>
        <family val="1"/>
      </rPr>
      <t>tɯ-k</t>
    </r>
    <r>
      <rPr>
        <sz val="11"/>
        <color indexed="8"/>
        <rFont val="Starling Serif"/>
        <family val="1"/>
      </rPr>
      <t xml:space="preserve"> {tyk}.</t>
    </r>
  </si>
  <si>
    <r>
      <t xml:space="preserve">Miranda 2014: 26, 113, 128. Class C. Non-finite form: </t>
    </r>
    <r>
      <rPr>
        <i/>
        <sz val="11"/>
        <color indexed="8"/>
        <rFont val="Starling Serif"/>
        <family val="1"/>
      </rPr>
      <t>tɨ-k</t>
    </r>
    <r>
      <rPr>
        <sz val="11"/>
        <color indexed="8"/>
        <rFont val="Starling Serif"/>
        <family val="1"/>
      </rPr>
      <t>.</t>
    </r>
  </si>
  <si>
    <r>
      <t xml:space="preserve">Pries 2008: 42; Sá 2004: 116; Silva 2011: 133. Class C. Non-finite form: </t>
    </r>
    <r>
      <rPr>
        <i/>
        <sz val="11"/>
        <color indexed="8"/>
        <rFont val="Starling Serif"/>
        <family val="1"/>
      </rPr>
      <t>tə-k</t>
    </r>
    <r>
      <rPr>
        <sz val="11"/>
        <color indexed="8"/>
        <rFont val="Starling Serif"/>
        <family val="1"/>
      </rPr>
      <t xml:space="preserve"> {tyhc}. Polysemy: 'to die / to faint / to be switched off'. There are also euphemisms: </t>
    </r>
    <r>
      <rPr>
        <i/>
        <sz val="11"/>
        <color indexed="8"/>
        <rFont val="Starling Serif"/>
        <family val="1"/>
      </rPr>
      <t xml:space="preserve">amjõ=jaɾčˈa </t>
    </r>
    <r>
      <rPr>
        <sz val="11"/>
        <color indexed="8"/>
        <rFont val="Starling Serif"/>
        <family val="1"/>
      </rPr>
      <t xml:space="preserve">{amjõhjarxa}, </t>
    </r>
    <r>
      <rPr>
        <i/>
        <sz val="11"/>
        <color indexed="8"/>
        <rFont val="Starling Serif"/>
        <family val="1"/>
      </rPr>
      <t xml:space="preserve">amjõ=kaʔtˈək </t>
    </r>
    <r>
      <rPr>
        <sz val="11"/>
        <color indexed="8"/>
        <rFont val="Starling Serif"/>
        <family val="1"/>
      </rPr>
      <t xml:space="preserve">{amjõhcaʼtyhc}, </t>
    </r>
    <r>
      <rPr>
        <i/>
        <sz val="11"/>
        <color indexed="8"/>
        <rFont val="Starling Serif"/>
        <family val="1"/>
      </rPr>
      <t xml:space="preserve">amjõ=ko=ja=tˈe </t>
    </r>
    <r>
      <rPr>
        <sz val="11"/>
        <color indexed="8"/>
        <rFont val="Starling Serif"/>
        <family val="1"/>
      </rPr>
      <t xml:space="preserve">{amjõhcohjate} (non-finite form: </t>
    </r>
    <r>
      <rPr>
        <i/>
        <sz val="11"/>
        <color indexed="8"/>
        <rFont val="Starling Serif"/>
        <family val="1"/>
      </rPr>
      <t xml:space="preserve">amjõ=ko=ja=hˈik </t>
    </r>
    <r>
      <rPr>
        <sz val="11"/>
        <color indexed="8"/>
        <rFont val="Starling Serif"/>
        <family val="1"/>
      </rPr>
      <t xml:space="preserve">{amjõhcohjahic}) 'to return, to die', </t>
    </r>
    <r>
      <rPr>
        <i/>
        <sz val="11"/>
        <color indexed="8"/>
        <rFont val="Starling Serif"/>
        <family val="1"/>
      </rPr>
      <t>am=mɾˈẽ</t>
    </r>
    <r>
      <rPr>
        <sz val="11"/>
        <color indexed="8"/>
        <rFont val="Starling Serif"/>
        <family val="1"/>
      </rPr>
      <t xml:space="preserve"> {ammrẽ} 'to end up, to die' [Pries 2008: 6, 7, 8, 10].</t>
    </r>
  </si>
  <si>
    <r>
      <t xml:space="preserve">Grupp 2015: 129; Castro Alves 1999: 33, 58, 62; Castro Alves 2004: 41, 143; Popjes &amp; Popjes 1971: 14; Popjes &amp; Popjes 1986: 139, 188. Class C. Non-finite form: </t>
    </r>
    <r>
      <rPr>
        <i/>
        <sz val="11"/>
        <color indexed="8"/>
        <rFont val="Starling Serif"/>
        <family val="1"/>
      </rPr>
      <t>tɨ-k</t>
    </r>
    <r>
      <rPr>
        <sz val="11"/>
        <color indexed="8"/>
        <rFont val="Starling Serif"/>
        <family val="1"/>
      </rPr>
      <t xml:space="preserve"> {tyc}. More basic than the very rare verb </t>
    </r>
    <r>
      <rPr>
        <i/>
        <sz val="11"/>
        <color indexed="8"/>
        <rFont val="Starling Serif"/>
        <family val="1"/>
      </rPr>
      <t>ɾaɾak</t>
    </r>
    <r>
      <rPr>
        <sz val="11"/>
        <color indexed="8"/>
        <rFont val="Starling Serif"/>
        <family val="1"/>
      </rPr>
      <t xml:space="preserve"> {rarac} [Grupp 2015: 146] and the euphemisms </t>
    </r>
    <r>
      <rPr>
        <i/>
        <sz val="11"/>
        <color indexed="8"/>
        <rFont val="Starling Serif"/>
        <family val="1"/>
      </rPr>
      <t>a=ktˈɔ</t>
    </r>
    <r>
      <rPr>
        <sz val="11"/>
        <color indexed="8"/>
        <rFont val="Starling Serif"/>
        <family val="1"/>
      </rPr>
      <t xml:space="preserve"> {acto} (literally 'to disappear') and </t>
    </r>
    <r>
      <rPr>
        <i/>
        <sz val="11"/>
        <color indexed="8"/>
        <rFont val="Starling Serif"/>
        <family val="1"/>
      </rPr>
      <t>ɾˈoɻ=pˈɘ</t>
    </r>
    <r>
      <rPr>
        <sz val="11"/>
        <color indexed="8"/>
        <rFont val="Starling Serif"/>
        <family val="1"/>
      </rPr>
      <t xml:space="preserve"> {rôr pỳ} (literally 'to grab termites') [Grupp 2015: 183].</t>
    </r>
  </si>
  <si>
    <r>
      <t>Araújo 2016: 234. Non-finite form:</t>
    </r>
    <r>
      <rPr>
        <i/>
        <sz val="11"/>
        <color indexed="8"/>
        <rFont val="Starling Serif"/>
        <family val="1"/>
      </rPr>
      <t xml:space="preserve"> tɨ-k</t>
    </r>
    <r>
      <rPr>
        <sz val="11"/>
        <color indexed="8"/>
        <rFont val="Starling Serif"/>
        <family val="1"/>
      </rPr>
      <t xml:space="preserve"> {tyk}.</t>
    </r>
  </si>
  <si>
    <r>
      <t xml:space="preserve">DEA: 72; Oliveira 2005: 409; Ham et al. 1979: 32, 35; Albuquerque 2011: 69. Non-finite form: </t>
    </r>
    <r>
      <rPr>
        <i/>
        <sz val="11"/>
        <color indexed="8"/>
        <rFont val="Starling Serif"/>
        <family val="1"/>
      </rPr>
      <t>tɨ-k</t>
    </r>
    <r>
      <rPr>
        <sz val="11"/>
        <color indexed="8"/>
        <rFont val="Starling Serif"/>
        <family val="1"/>
      </rPr>
      <t xml:space="preserve"> {tyk}.</t>
    </r>
  </si>
  <si>
    <r>
      <t xml:space="preserve">DKP: 9, 16, 24, 27; DMK; Santos 1997: 71; Nonato 2014: 29; Guedes 1993: 267; Nonato f.n. ({ty}). Non-fitine form: </t>
    </r>
    <r>
      <rPr>
        <i/>
        <sz val="11"/>
        <color indexed="8"/>
        <rFont val="Starling Serif"/>
        <family val="1"/>
      </rPr>
      <t>tʰˈɨ-ɺɨ ~ tʰˈɨ-kɨ</t>
    </r>
    <r>
      <rPr>
        <sz val="11"/>
        <color indexed="8"/>
        <rFont val="Starling Serif"/>
        <family val="1"/>
      </rPr>
      <t xml:space="preserve"> {thyry ~ thyk}.</t>
    </r>
  </si>
  <si>
    <r>
      <t xml:space="preserve">Camargo 2015: 163, 176. Non-finite form: </t>
    </r>
    <r>
      <rPr>
        <i/>
        <sz val="11"/>
        <color indexed="8"/>
        <rFont val="Starling Serif"/>
        <family val="1"/>
      </rPr>
      <t>ʈʰɨ-k</t>
    </r>
    <r>
      <rPr>
        <sz val="11"/>
        <color indexed="8"/>
        <rFont val="Starling Serif"/>
        <family val="1"/>
      </rPr>
      <t>.</t>
    </r>
  </si>
  <si>
    <r>
      <t>Lachnitt 1987: 22; Estevam 2011: 190, 203, 319, 405; Hall et al. 1987: 53; McLeod 1974 (</t>
    </r>
    <r>
      <rPr>
        <i/>
        <sz val="11"/>
        <color indexed="8"/>
        <rFont val="Starling Serif"/>
        <family val="1"/>
      </rPr>
      <t>dəːɾə</t>
    </r>
    <r>
      <rPr>
        <sz val="11"/>
        <color indexed="8"/>
        <rFont val="Starling Serif"/>
        <family val="1"/>
      </rPr>
      <t xml:space="preserve">). Non-finite form: </t>
    </r>
    <r>
      <rPr>
        <i/>
        <sz val="11"/>
        <color indexed="8"/>
        <rFont val="Starling Serif"/>
        <family val="1"/>
      </rPr>
      <t>də-ʔə</t>
    </r>
    <r>
      <rPr>
        <sz val="11"/>
        <color indexed="8"/>
        <rFont val="Starling Serif"/>
        <family val="1"/>
      </rPr>
      <t xml:space="preserve"> {döʼö}. Truncated finite form (2SG): </t>
    </r>
    <r>
      <rPr>
        <i/>
        <sz val="11"/>
        <color indexed="8"/>
        <rFont val="Starling Serif"/>
        <family val="1"/>
      </rPr>
      <t>a=tə</t>
    </r>
    <r>
      <rPr>
        <sz val="11"/>
        <color indexed="8"/>
        <rFont val="Starling Serif"/>
        <family val="1"/>
      </rPr>
      <t xml:space="preserve"> {atö}. Polysemy: 'to die / to faint'. Distinct from </t>
    </r>
    <r>
      <rPr>
        <i/>
        <sz val="11"/>
        <color indexed="8"/>
        <rFont val="Starling Serif"/>
        <family val="1"/>
      </rPr>
      <t>ʔayʔut</t>
    </r>
    <r>
      <rPr>
        <sz val="11"/>
        <color indexed="8"/>
        <rFont val="Starling Serif"/>
        <family val="1"/>
      </rPr>
      <t xml:space="preserve"> {aiʼutõ} 'to run out / to go by (of time) / to die' [Lachnitt 1987: 16; Hall et al. 1987: 47]. Cf. </t>
    </r>
    <r>
      <rPr>
        <i/>
        <sz val="11"/>
        <color indexed="8"/>
        <rFont val="Starling Serif"/>
        <family val="1"/>
      </rPr>
      <t xml:space="preserve">ʔa=də-ʔə </t>
    </r>
    <r>
      <rPr>
        <sz val="11"/>
        <color indexed="8"/>
        <rFont val="Starling Serif"/>
        <family val="1"/>
      </rPr>
      <t>{adöʼö} 'dead' [Lachnitt 1987: 14].</t>
    </r>
  </si>
  <si>
    <r>
      <t xml:space="preserve">Krieger &amp; Krieger 1994: 87; Cotrim 2016: 362; Sousa Filho 2007: 159, 175, 186; Santos 2007: 241; Mattos 1973; Castelnau f.n. ({dadeu}). Non-finite form: </t>
    </r>
    <r>
      <rPr>
        <i/>
        <sz val="11"/>
        <color indexed="8"/>
        <rFont val="Starling Serif"/>
        <family val="1"/>
      </rPr>
      <t>d-kə ~ də-kə</t>
    </r>
    <r>
      <rPr>
        <sz val="11"/>
        <color indexed="8"/>
        <rFont val="Starling Serif"/>
        <family val="1"/>
      </rPr>
      <t xml:space="preserve"> {dkâ ~ dâkâ}. Sousa [2008: 62, 92] lists the form </t>
    </r>
    <r>
      <rPr>
        <i/>
        <sz val="11"/>
        <color indexed="8"/>
        <rFont val="Starling Serif"/>
        <family val="1"/>
      </rPr>
      <t>da-ɾə</t>
    </r>
    <r>
      <rPr>
        <sz val="11"/>
        <color indexed="8"/>
        <rFont val="Starling Serif"/>
        <family val="1"/>
      </rPr>
      <t xml:space="preserve"> {darâ} 'to die', </t>
    </r>
    <r>
      <rPr>
        <i/>
        <sz val="11"/>
        <color indexed="8"/>
        <rFont val="Starling Serif"/>
        <family val="1"/>
      </rPr>
      <t>da=dke</t>
    </r>
    <r>
      <rPr>
        <sz val="11"/>
        <color indexed="8"/>
        <rFont val="Starling Serif"/>
        <family val="1"/>
      </rPr>
      <t xml:space="preserve"> {dadkê} 'dead'.</t>
    </r>
  </si>
  <si>
    <r>
      <t xml:space="preserve">Alves 2014: 159, 178; Gakran 2016: 101; Urban 1985: 173. Plural, according to Alves, but this is hardly true. Active. Distinct from the stative </t>
    </r>
    <r>
      <rPr>
        <i/>
        <sz val="11"/>
        <color indexed="8"/>
        <rFont val="Starling Serif"/>
        <family val="1"/>
      </rPr>
      <t>tˈele</t>
    </r>
    <r>
      <rPr>
        <sz val="11"/>
        <color indexed="8"/>
        <rFont val="Starling Serif"/>
        <family val="1"/>
      </rPr>
      <t xml:space="preserve"> {tel} (plural: </t>
    </r>
    <r>
      <rPr>
        <i/>
        <sz val="11"/>
        <color indexed="8"/>
        <rFont val="Starling Serif"/>
        <family val="1"/>
      </rPr>
      <t>kək=tˈele</t>
    </r>
    <r>
      <rPr>
        <sz val="11"/>
        <color indexed="8"/>
        <rFont val="Starling Serif"/>
        <family val="1"/>
      </rPr>
      <t xml:space="preserve"> {kágtel} [Gakran 2016: 157; Bublitz 1994: 8; Jolkesky 2010: 265]), which Gakran glosses as 'to die (slowly) / to be tired / to be sick' [Gakran 2016: 64, 149, 169] (cf. also [Alves 2014: 175], active: </t>
    </r>
    <r>
      <rPr>
        <i/>
        <sz val="11"/>
        <color indexed="8"/>
        <rFont val="Starling Serif"/>
        <family val="1"/>
      </rPr>
      <t>tɛd</t>
    </r>
    <r>
      <rPr>
        <i/>
        <vertAlign val="superscript"/>
        <sz val="11"/>
        <color indexed="8"/>
        <rFont val="Starling Serif"/>
        <family val="1"/>
      </rPr>
      <t>n</t>
    </r>
    <r>
      <rPr>
        <sz val="11"/>
        <color indexed="8"/>
        <rFont val="Starling Serif"/>
        <family val="1"/>
      </rPr>
      <t xml:space="preserve"> {tén}). Plural: </t>
    </r>
    <r>
      <rPr>
        <i/>
        <sz val="11"/>
        <color indexed="8"/>
        <rFont val="Starling Serif"/>
        <family val="1"/>
      </rPr>
      <t>kək=tˈã</t>
    </r>
    <r>
      <rPr>
        <sz val="11"/>
        <color indexed="8"/>
        <rFont val="Starling Serif"/>
        <family val="1"/>
      </rPr>
      <t xml:space="preserve"> {kágtã} [Alves 2014: 159; Gakran 2016: 255; Bublitz 1994: 8].</t>
    </r>
  </si>
  <si>
    <r>
      <t xml:space="preserve">Cavalcante 1987: 14, 81; Jolkesky 2010: 265. Plural: </t>
    </r>
    <r>
      <rPr>
        <i/>
        <sz val="11"/>
        <color indexed="8"/>
        <rFont val="Starling Serif"/>
        <family val="1"/>
      </rPr>
      <t>k=tˈeɾe</t>
    </r>
    <r>
      <rPr>
        <sz val="11"/>
        <color indexed="8"/>
        <rFont val="Starling Serif"/>
        <family val="1"/>
      </rPr>
      <t>.</t>
    </r>
  </si>
  <si>
    <r>
      <t xml:space="preserve">Wiesemann 1981: 101; Wiesemann 2011: 85; Jolkesky 2010: 265. Polysemy: 'to die / to be drunk / to faint'. Plural: </t>
    </r>
    <r>
      <rPr>
        <i/>
        <sz val="11"/>
        <color indexed="8"/>
        <rFont val="Starling Serif"/>
        <family val="1"/>
      </rPr>
      <t>kg=tˈeɾe</t>
    </r>
    <r>
      <rPr>
        <i/>
        <vertAlign val="superscript"/>
        <sz val="11"/>
        <color indexed="8"/>
        <rFont val="Starling Serif"/>
        <family val="1"/>
      </rPr>
      <t xml:space="preserve"> </t>
    </r>
    <r>
      <rPr>
        <sz val="11"/>
        <color indexed="8"/>
        <rFont val="Starling Serif"/>
        <family val="1"/>
      </rPr>
      <t xml:space="preserve">{kãgter} [Wiesemann 1981: 140; Wiesemann 2011: 42]. Active: </t>
    </r>
    <r>
      <rPr>
        <i/>
        <sz val="11"/>
        <color indexed="8"/>
        <rFont val="Starling Serif"/>
        <family val="1"/>
      </rPr>
      <t>tɛd</t>
    </r>
    <r>
      <rPr>
        <i/>
        <vertAlign val="superscript"/>
        <sz val="11"/>
        <color indexed="8"/>
        <rFont val="Starling Serif"/>
        <family val="1"/>
      </rPr>
      <t>n</t>
    </r>
    <r>
      <rPr>
        <sz val="11"/>
        <color indexed="8"/>
        <rFont val="Starling Serif"/>
        <family val="1"/>
      </rPr>
      <t xml:space="preserve"> {tén}, plural </t>
    </r>
    <r>
      <rPr>
        <i/>
        <sz val="11"/>
        <color indexed="8"/>
        <rFont val="Starling Serif"/>
        <family val="1"/>
      </rPr>
      <t>kg=tˈɛd</t>
    </r>
    <r>
      <rPr>
        <i/>
        <vertAlign val="superscript"/>
        <sz val="11"/>
        <color indexed="8"/>
        <rFont val="Starling Serif"/>
        <family val="1"/>
      </rPr>
      <t>n</t>
    </r>
    <r>
      <rPr>
        <sz val="11"/>
        <color indexed="8"/>
        <rFont val="Starling Serif"/>
        <family val="1"/>
      </rPr>
      <t xml:space="preserve"> {kãgtén}. Apparently more basic than </t>
    </r>
    <r>
      <rPr>
        <i/>
        <sz val="11"/>
        <color indexed="8"/>
        <rFont val="Starling Serif"/>
        <family val="1"/>
      </rPr>
      <t>tũ-ŋ</t>
    </r>
    <r>
      <rPr>
        <sz val="11"/>
        <color indexed="8"/>
        <rFont val="Starling Serif"/>
        <family val="1"/>
      </rPr>
      <t xml:space="preserve"> {tũg} 'to decease / to kill / to end' [Wiesemann 1981: 105; Wiesemann 2011: 89]. Distinct from </t>
    </r>
    <r>
      <rPr>
        <i/>
        <sz val="11"/>
        <color indexed="8"/>
        <rFont val="Starling Serif"/>
        <family val="1"/>
      </rPr>
      <t>tɨ</t>
    </r>
    <r>
      <rPr>
        <sz val="11"/>
        <color indexed="8"/>
        <rFont val="Starling Serif"/>
        <family val="1"/>
      </rPr>
      <t xml:space="preserve"> {ty} 'tired / numb' [Wiesemann 1981: 106; Wiesemann 2011: 89].</t>
    </r>
  </si>
  <si>
    <r>
      <t xml:space="preserve">Costa 2015: 185. Cf. </t>
    </r>
    <r>
      <rPr>
        <i/>
        <sz val="11"/>
        <color indexed="8"/>
        <rFont val="Starling Serif"/>
        <family val="1"/>
      </rPr>
      <t>ɾɔp-kɾˈɔɾi</t>
    </r>
    <r>
      <rPr>
        <sz val="11"/>
        <color indexed="8"/>
        <rFont val="Starling Serif"/>
        <family val="1"/>
      </rPr>
      <t xml:space="preserve"> {ropkrori} 'jaguar' [Costa 2015: 57, 87].</t>
    </r>
  </si>
  <si>
    <r>
      <t xml:space="preserve">Jefferson 1989: 110, 248; Reis Silva 2003: 35; Stout &amp; Thompson 1974; Salanova 2019; Nimuendajú 1932: 563. Cf. </t>
    </r>
    <r>
      <rPr>
        <i/>
        <sz val="11"/>
        <color indexed="8"/>
        <rFont val="Starling Serif"/>
        <family val="1"/>
      </rPr>
      <t>ɾɔp</t>
    </r>
    <r>
      <rPr>
        <sz val="11"/>
        <color indexed="8"/>
        <rFont val="Starling Serif"/>
        <family val="1"/>
      </rPr>
      <t xml:space="preserve"> {rop} 'jaguar' (without the diminutive suffix).</t>
    </r>
  </si>
  <si>
    <r>
      <t xml:space="preserve">Miranda 2014: 90. Cf. </t>
    </r>
    <r>
      <rPr>
        <i/>
        <sz val="11"/>
        <color indexed="8"/>
        <rFont val="Starling Serif"/>
        <family val="1"/>
      </rPr>
      <t>ɾɔp-tˈi</t>
    </r>
    <r>
      <rPr>
        <sz val="11"/>
        <color indexed="8"/>
        <rFont val="Starling Serif"/>
        <family val="1"/>
      </rPr>
      <t xml:space="preserve"> 'jaguar' (with augmentative), </t>
    </r>
    <r>
      <rPr>
        <i/>
        <sz val="11"/>
        <color indexed="8"/>
        <rFont val="Starling Serif"/>
        <family val="1"/>
      </rPr>
      <t xml:space="preserve">ɾɔp-ɾˈɛ </t>
    </r>
    <r>
      <rPr>
        <sz val="11"/>
        <color indexed="8"/>
        <rFont val="Starling Serif"/>
        <family val="1"/>
      </rPr>
      <t>'oncilla' (with diminutive) [ibidem].</t>
    </r>
  </si>
  <si>
    <r>
      <t>DKP: 23; DMK; Santos 1997: 41; Nonato 2014: 135, 143; Guedes 1993: 107 (</t>
    </r>
    <r>
      <rPr>
        <i/>
        <sz val="11"/>
        <color indexed="8"/>
        <rFont val="Starling Serif"/>
        <family val="1"/>
      </rPr>
      <t>ɾɔp-kasɔɣ-ɾɛ</t>
    </r>
    <r>
      <rPr>
        <sz val="11"/>
        <color indexed="8"/>
        <rFont val="Starling Serif"/>
        <family val="1"/>
      </rPr>
      <t>); Nonato f.n. Literally 'pseudo-jaguar'.</t>
    </r>
  </si>
  <si>
    <r>
      <t xml:space="preserve">Camargo 2010: 54; Camargo 2015: 75, 135. Derived from </t>
    </r>
    <r>
      <rPr>
        <i/>
        <sz val="11"/>
        <color indexed="8"/>
        <rFont val="Starling Serif"/>
        <family val="1"/>
      </rPr>
      <t>ɾˈɔwɔ</t>
    </r>
    <r>
      <rPr>
        <sz val="11"/>
        <color indexed="8"/>
        <rFont val="Starling Serif"/>
        <family val="1"/>
      </rPr>
      <t xml:space="preserve"> 'jaguar / dog' [Camargo 2010: 63; Camargo 2015: 73].</t>
    </r>
  </si>
  <si>
    <r>
      <t xml:space="preserve">Dourado 2001: 128; Bardagil-Mas f.n. Found as </t>
    </r>
    <r>
      <rPr>
        <i/>
        <sz val="11"/>
        <color indexed="8"/>
        <rFont val="Starling Serif"/>
        <family val="1"/>
      </rPr>
      <t>sɔʔ-tˈi</t>
    </r>
    <r>
      <rPr>
        <sz val="11"/>
        <color indexed="8"/>
        <rFont val="Starling Serif"/>
        <family val="1"/>
      </rPr>
      <t xml:space="preserve"> 'pet / fox' in [Vasconcelos 2013: 174]. Apparently distinct from </t>
    </r>
    <r>
      <rPr>
        <i/>
        <sz val="11"/>
        <color indexed="8"/>
        <rFont val="Starling Serif"/>
        <family val="1"/>
      </rPr>
      <t xml:space="preserve">yˈɔwpɨ </t>
    </r>
    <r>
      <rPr>
        <sz val="11"/>
        <color indexed="8"/>
        <rFont val="Starling Serif"/>
        <family val="1"/>
      </rPr>
      <t>{joopy} 'jaguar', which is translated as 'jaguar / dog' in [Bardagil-Mas 2018: 19; Vasconcelos 2013: 206].</t>
    </r>
  </si>
  <si>
    <r>
      <t xml:space="preserve">Lachnitt 1987: 99; Estevam 2011: 226; Hall et al. 1987: 118; McLeod 1974. Cf. </t>
    </r>
    <r>
      <rPr>
        <i/>
        <sz val="11"/>
        <color indexed="8"/>
        <rFont val="Starling Serif"/>
        <family val="1"/>
      </rPr>
      <t>ʔay=waʒaʔɛ</t>
    </r>
    <r>
      <rPr>
        <sz val="11"/>
        <color indexed="8"/>
        <rFont val="Starling Serif"/>
        <family val="1"/>
      </rPr>
      <t xml:space="preserve"> {aiwadzaʼé}, used by shamans [Estevam 2011: 508].</t>
    </r>
  </si>
  <si>
    <r>
      <t xml:space="preserve">Alves 2014: 153, 161; Gakran 2016: 95. Borrowed from Portuguese </t>
    </r>
    <r>
      <rPr>
        <i/>
        <sz val="11"/>
        <color indexed="8"/>
        <rFont val="Starling Serif"/>
        <family val="1"/>
      </rPr>
      <t>kašˈoɦu</t>
    </r>
    <r>
      <rPr>
        <sz val="11"/>
        <color indexed="8"/>
        <rFont val="Starling Serif"/>
        <family val="1"/>
      </rPr>
      <t xml:space="preserve"> {cachorro}. Likely distinct from </t>
    </r>
    <r>
      <rPr>
        <i/>
        <sz val="11"/>
        <color indexed="8"/>
        <rFont val="Starling Serif"/>
        <family val="1"/>
      </rPr>
      <t>hok=h</t>
    </r>
    <r>
      <rPr>
        <sz val="11"/>
        <color indexed="8"/>
        <rFont val="Starling Serif"/>
        <family val="1"/>
      </rPr>
      <t>ˈ</t>
    </r>
    <r>
      <rPr>
        <i/>
        <sz val="11"/>
        <color indexed="8"/>
        <rFont val="Starling Serif"/>
        <family val="1"/>
      </rPr>
      <t>og</t>
    </r>
    <r>
      <rPr>
        <i/>
        <vertAlign val="superscript"/>
        <sz val="11"/>
        <color indexed="8"/>
        <rFont val="Starling Serif"/>
        <family val="1"/>
      </rPr>
      <t>n</t>
    </r>
    <r>
      <rPr>
        <i/>
        <sz val="11"/>
        <color indexed="8"/>
        <rFont val="Starling Serif"/>
        <family val="1"/>
      </rPr>
      <t xml:space="preserve"> </t>
    </r>
    <r>
      <rPr>
        <sz val="11"/>
        <color indexed="8"/>
        <rFont val="Starling Serif"/>
        <family val="1"/>
      </rPr>
      <t>{hoghog} [Alves 2014: 153; Jolkesky 2010: 266], which probably denotes another species (</t>
    </r>
    <r>
      <rPr>
        <i/>
        <sz val="11"/>
        <color indexed="8"/>
        <rFont val="Starling Serif"/>
        <family val="1"/>
      </rPr>
      <t>Speothos venaticus</t>
    </r>
    <r>
      <rPr>
        <sz val="11"/>
        <color indexed="8"/>
        <rFont val="Starling Serif"/>
        <family val="1"/>
      </rPr>
      <t xml:space="preserve">). Distinct from </t>
    </r>
    <r>
      <rPr>
        <i/>
        <sz val="11"/>
        <color indexed="8"/>
        <rFont val="Starling Serif"/>
        <family val="1"/>
      </rPr>
      <t>mãŋ</t>
    </r>
    <r>
      <rPr>
        <sz val="11"/>
        <color indexed="8"/>
        <rFont val="Starling Serif"/>
        <family val="1"/>
      </rPr>
      <t xml:space="preserve"> {mãg} [Alves 2014: 168; Gakran 2016: 95], which is a possession mediator for domestic animals.</t>
    </r>
  </si>
  <si>
    <r>
      <t xml:space="preserve">Cavalcante 1987: 87. Borrowed from Portuguese </t>
    </r>
    <r>
      <rPr>
        <i/>
        <sz val="11"/>
        <color indexed="8"/>
        <rFont val="Starling Serif"/>
        <family val="1"/>
      </rPr>
      <t>kašˈoɦu</t>
    </r>
    <r>
      <rPr>
        <sz val="11"/>
        <color indexed="8"/>
        <rFont val="Starling Serif"/>
        <family val="1"/>
      </rPr>
      <t xml:space="preserve"> {cachorro}. Probably distinct from </t>
    </r>
    <r>
      <rPr>
        <i/>
        <sz val="11"/>
        <color indexed="8"/>
        <rFont val="Starling Serif"/>
        <family val="1"/>
      </rPr>
      <t>hog=hˈog</t>
    </r>
    <r>
      <rPr>
        <i/>
        <vertAlign val="superscript"/>
        <sz val="11"/>
        <color indexed="8"/>
        <rFont val="Starling Serif"/>
        <family val="1"/>
      </rPr>
      <t>n</t>
    </r>
    <r>
      <rPr>
        <i/>
        <sz val="11"/>
        <color indexed="8"/>
        <rFont val="Starling Serif"/>
        <family val="1"/>
      </rPr>
      <t xml:space="preserve"> </t>
    </r>
    <r>
      <rPr>
        <sz val="11"/>
        <color indexed="8"/>
        <rFont val="Starling Serif"/>
        <family val="1"/>
      </rPr>
      <t xml:space="preserve">{hoghog} [Jolkesky 2010: 266], which may denote another species (Speothos venaticus). Distinct from </t>
    </r>
    <r>
      <rPr>
        <i/>
        <sz val="11"/>
        <color indexed="8"/>
        <rFont val="Starling Serif"/>
        <family val="1"/>
      </rPr>
      <t>mŋ ~ mn</t>
    </r>
    <r>
      <rPr>
        <sz val="11"/>
        <color indexed="8"/>
        <rFont val="Starling Serif"/>
        <family val="1"/>
      </rPr>
      <t xml:space="preserve"> {mẽg ~ mẽn} [Jolkesky 2010: 263], which is a possession mediator for domestic animals.</t>
    </r>
  </si>
  <si>
    <r>
      <t xml:space="preserve">Wiesemann 1981: 40. Distinct from </t>
    </r>
    <r>
      <rPr>
        <i/>
        <sz val="11"/>
        <color indexed="8"/>
        <rFont val="Starling Serif"/>
        <family val="1"/>
      </rPr>
      <t>ʔɛ</t>
    </r>
    <r>
      <rPr>
        <sz val="11"/>
        <color indexed="8"/>
        <rFont val="Starling Serif"/>
        <family val="1"/>
      </rPr>
      <t xml:space="preserve"> {é} 'Pseudalopex gymnocercus', </t>
    </r>
    <r>
      <rPr>
        <i/>
        <sz val="11"/>
        <color indexed="8"/>
        <rFont val="Starling Serif"/>
        <family val="1"/>
      </rPr>
      <t>hog=hˈog</t>
    </r>
    <r>
      <rPr>
        <i/>
        <vertAlign val="superscript"/>
        <sz val="11"/>
        <color indexed="8"/>
        <rFont val="Starling Serif"/>
        <family val="1"/>
      </rPr>
      <t>n</t>
    </r>
    <r>
      <rPr>
        <sz val="11"/>
        <color indexed="8"/>
        <rFont val="Starling Serif"/>
        <family val="1"/>
      </rPr>
      <t xml:space="preserve"> {hoghog} 'Speothos venaticus' [Wiesemann 1981: 1, 16; Wiesemann 2011: 13, 25; Jolkesky 2010: 266]. Borrowed from Portuguese </t>
    </r>
    <r>
      <rPr>
        <i/>
        <sz val="11"/>
        <color indexed="8"/>
        <rFont val="Starling Serif"/>
        <family val="1"/>
      </rPr>
      <t>kašˈoɦu</t>
    </r>
    <r>
      <rPr>
        <sz val="11"/>
        <color indexed="8"/>
        <rFont val="Starling Serif"/>
        <family val="1"/>
      </rPr>
      <t xml:space="preserve"> {cachorro}. Distinct from </t>
    </r>
    <r>
      <rPr>
        <i/>
        <sz val="11"/>
        <color indexed="8"/>
        <rFont val="Starling Serif"/>
        <family val="1"/>
      </rPr>
      <t>mŋ</t>
    </r>
    <r>
      <rPr>
        <sz val="11"/>
        <color indexed="8"/>
        <rFont val="Starling Serif"/>
        <family val="1"/>
      </rPr>
      <t xml:space="preserve"> {mẽg} [Wiesemann 1981: 65; Wiesemann 2011: 60], which is a possession mediator for domestic animals.</t>
    </r>
  </si>
  <si>
    <r>
      <t xml:space="preserve">Herold 1996: 139. Borrowed from Portuguese </t>
    </r>
    <r>
      <rPr>
        <i/>
        <sz val="11"/>
        <color indexed="8"/>
        <rFont val="Starling Serif"/>
        <family val="1"/>
      </rPr>
      <t>kašˈoɦu</t>
    </r>
    <r>
      <rPr>
        <sz val="11"/>
        <color indexed="8"/>
        <rFont val="Starling Serif"/>
        <family val="1"/>
      </rPr>
      <t xml:space="preserve"> {cachorro}.</t>
    </r>
  </si>
  <si>
    <r>
      <t>kɾod</t>
    </r>
    <r>
      <rPr>
        <vertAlign val="superscript"/>
        <sz val="11"/>
        <color indexed="8"/>
        <rFont val="Starling Serif"/>
        <family val="1"/>
      </rPr>
      <t>n</t>
    </r>
  </si>
  <si>
    <r>
      <t>kɾod</t>
    </r>
    <r>
      <rPr>
        <vertAlign val="superscript"/>
        <sz val="11"/>
        <color indexed="8"/>
        <rFont val="Starling Serif"/>
        <family val="1"/>
      </rPr>
      <t>n</t>
    </r>
    <r>
      <rPr>
        <sz val="11"/>
        <color indexed="8"/>
        <rFont val="Starling Serif"/>
        <family val="1"/>
      </rPr>
      <t xml:space="preserve"> {kron}</t>
    </r>
  </si>
  <si>
    <r>
      <t xml:space="preserve">Costa 2015: 64, 90; Salanova 2019. Non-finite form attested as </t>
    </r>
    <r>
      <rPr>
        <i/>
        <sz val="11"/>
        <color indexed="8"/>
        <rFont val="Starling Serif"/>
        <family val="1"/>
      </rPr>
      <t>kõ-y</t>
    </r>
    <r>
      <rPr>
        <sz val="11"/>
        <color indexed="8"/>
        <rFont val="Starling Serif"/>
        <family val="1"/>
      </rPr>
      <t xml:space="preserve"> {kõj} [Costa 2015: 64] instead of the etymological </t>
    </r>
    <r>
      <rPr>
        <i/>
        <sz val="11"/>
        <color indexed="8"/>
        <rFont val="Starling Serif"/>
        <family val="1"/>
      </rPr>
      <t>*kõ-m</t>
    </r>
    <r>
      <rPr>
        <sz val="11"/>
        <color indexed="8"/>
        <rFont val="Starling Serif"/>
        <family val="1"/>
      </rPr>
      <t xml:space="preserve"> {kõm}; this is not confirmed by Salanova [2019].</t>
    </r>
  </si>
  <si>
    <r>
      <t xml:space="preserve">Salanova 2001: 19; Stout &amp; Thompson 1974; Nimuendajú 1932: 567. Non-finite form: </t>
    </r>
    <r>
      <rPr>
        <i/>
        <sz val="11"/>
        <color indexed="8"/>
        <rFont val="Starling Serif"/>
        <family val="1"/>
      </rPr>
      <t>kõ-m</t>
    </r>
    <r>
      <rPr>
        <sz val="11"/>
        <color indexed="8"/>
        <rFont val="Starling Serif"/>
        <family val="1"/>
      </rPr>
      <t xml:space="preserve"> {kõm}.</t>
    </r>
  </si>
  <si>
    <r>
      <t xml:space="preserve">Miranda 2014: 25, 206, 230, 251. Non-finite form: </t>
    </r>
    <r>
      <rPr>
        <i/>
        <sz val="11"/>
        <color indexed="8"/>
        <rFont val="Starling Serif"/>
        <family val="1"/>
      </rPr>
      <t>kʰõ-m</t>
    </r>
    <r>
      <rPr>
        <sz val="11"/>
        <color indexed="8"/>
        <rFont val="Starling Serif"/>
        <family val="1"/>
      </rPr>
      <t xml:space="preserve">. Class C. Misanalyzed as a sequence of a person prefix </t>
    </r>
    <r>
      <rPr>
        <i/>
        <sz val="11"/>
        <color indexed="8"/>
        <rFont val="Starling Serif"/>
        <family val="1"/>
      </rPr>
      <t>i=</t>
    </r>
    <r>
      <rPr>
        <sz val="11"/>
        <color indexed="8"/>
        <rFont val="Starling Serif"/>
        <family val="1"/>
      </rPr>
      <t xml:space="preserve"> and a zero 'relational' prefix in the cited source. Also attested as </t>
    </r>
    <r>
      <rPr>
        <i/>
        <sz val="11"/>
        <color indexed="8"/>
        <rFont val="Starling Serif"/>
        <family val="1"/>
      </rPr>
      <t>i=kõ</t>
    </r>
    <r>
      <rPr>
        <sz val="11"/>
        <color indexed="8"/>
        <rFont val="Starling Serif"/>
        <family val="1"/>
      </rPr>
      <t>.</t>
    </r>
  </si>
  <si>
    <r>
      <t xml:space="preserve">Pries 2008: 31; Sá 1999: 53; Sá 2004: 45, 100, 117. Non-finite form: </t>
    </r>
    <r>
      <rPr>
        <i/>
        <sz val="11"/>
        <color indexed="8"/>
        <rFont val="Starling Serif"/>
        <family val="1"/>
      </rPr>
      <t>kʰõ-m</t>
    </r>
    <r>
      <rPr>
        <sz val="11"/>
        <color indexed="8"/>
        <rFont val="Starling Serif"/>
        <family val="1"/>
      </rPr>
      <t xml:space="preserve"> {cõm}. Distinct from </t>
    </r>
    <r>
      <rPr>
        <i/>
        <sz val="11"/>
        <color indexed="8"/>
        <rFont val="Starling Serif"/>
        <family val="1"/>
      </rPr>
      <t>pe</t>
    </r>
    <r>
      <rPr>
        <sz val="11"/>
        <color indexed="8"/>
        <rFont val="Starling Serif"/>
        <family val="1"/>
      </rPr>
      <t xml:space="preserve"> {pe} 'to drink up' [Pries 2008: 38], sometimes glossed simply as 'to drink' [Silva 2011: 86].</t>
    </r>
  </si>
  <si>
    <r>
      <t xml:space="preserve">Grupp 2015: 117, 194; Castro Alves 1999: 32; Castro Alves 2004: 41, 75, 76; Popjes &amp; Popjes 1971: 8, 15. Class C. Non-finite form: </t>
    </r>
    <r>
      <rPr>
        <i/>
        <sz val="11"/>
        <color indexed="8"/>
        <rFont val="Starling Serif"/>
        <family val="1"/>
      </rPr>
      <t>kʰ-m</t>
    </r>
    <r>
      <rPr>
        <sz val="11"/>
        <color indexed="8"/>
        <rFont val="Starling Serif"/>
        <family val="1"/>
      </rPr>
      <t xml:space="preserve"> {kõm} (attested as </t>
    </r>
    <r>
      <rPr>
        <i/>
        <sz val="11"/>
        <color indexed="8"/>
        <rFont val="Starling Serif"/>
        <family val="1"/>
      </rPr>
      <t>kʰ-n</t>
    </r>
    <r>
      <rPr>
        <sz val="11"/>
        <color indexed="8"/>
        <rFont val="Starling Serif"/>
        <family val="1"/>
      </rPr>
      <t xml:space="preserve"> {kõn} by Castro Alves). Distinct from </t>
    </r>
    <r>
      <rPr>
        <i/>
        <sz val="11"/>
        <color indexed="8"/>
        <rFont val="Starling Serif"/>
        <family val="1"/>
      </rPr>
      <t>pɛ</t>
    </r>
    <r>
      <rPr>
        <sz val="11"/>
        <color indexed="8"/>
        <rFont val="Starling Serif"/>
        <family val="1"/>
      </rPr>
      <t xml:space="preserve"> {pe} 'to drink all' [Grupp 2015: 125].</t>
    </r>
  </si>
  <si>
    <r>
      <t xml:space="preserve">Araújo 2016: 128, 229. Lemmatized as </t>
    </r>
    <r>
      <rPr>
        <i/>
        <sz val="11"/>
        <color indexed="8"/>
        <rFont val="Starling Serif"/>
        <family val="1"/>
      </rPr>
      <t xml:space="preserve">kõ ~ tɔ=y=kˈõ </t>
    </r>
    <r>
      <rPr>
        <sz val="11"/>
        <color indexed="8"/>
        <rFont val="Starling Serif"/>
        <family val="1"/>
      </rPr>
      <t>{kõ ~ toikõ}.</t>
    </r>
  </si>
  <si>
    <r>
      <t>DEA: 21, 29, 58, 59; Oliveira 2005: 382 (</t>
    </r>
    <r>
      <rPr>
        <i/>
        <sz val="11"/>
        <color indexed="8"/>
        <rFont val="Starling Serif"/>
        <family val="1"/>
      </rPr>
      <t>it=kˈ</t>
    </r>
    <r>
      <rPr>
        <sz val="11"/>
        <color indexed="8"/>
        <rFont val="Starling Serif"/>
        <family val="1"/>
      </rPr>
      <t xml:space="preserve">); Ham et al. 1979: 53; Albuquerque 2011: 46. Non-finite form: </t>
    </r>
    <r>
      <rPr>
        <i/>
        <sz val="11"/>
        <color indexed="8"/>
        <rFont val="Starling Serif"/>
        <family val="1"/>
      </rPr>
      <t xml:space="preserve">kˈ-m </t>
    </r>
    <r>
      <rPr>
        <sz val="11"/>
        <color indexed="8"/>
        <rFont val="Starling Serif"/>
        <family val="1"/>
      </rPr>
      <t xml:space="preserve">{kõm}. Distinct from </t>
    </r>
    <r>
      <rPr>
        <i/>
        <sz val="11"/>
        <color indexed="8"/>
        <rFont val="Starling Serif"/>
        <family val="1"/>
      </rPr>
      <t xml:space="preserve">ʔo ~ o </t>
    </r>
    <r>
      <rPr>
        <sz val="11"/>
        <color indexed="8"/>
        <rFont val="Starling Serif"/>
        <family val="1"/>
      </rPr>
      <t xml:space="preserve">{hô ~ ô} 'to suck a fruit / to drink juice or honey' [DEA: 34; Oliveira 2005: 419] and </t>
    </r>
    <r>
      <rPr>
        <i/>
        <sz val="11"/>
        <color indexed="8"/>
        <rFont val="Starling Serif"/>
        <family val="1"/>
      </rPr>
      <t xml:space="preserve">pɛ </t>
    </r>
    <r>
      <rPr>
        <sz val="11"/>
        <color indexed="8"/>
        <rFont val="Starling Serif"/>
        <family val="1"/>
      </rPr>
      <t>{pe} 'to finish someone's drink' [DEA: 17, 43; Oliveira 2005: 401; Albuquerque 2011: 37, 127].</t>
    </r>
  </si>
  <si>
    <r>
      <t xml:space="preserve">DKP: 9, 13; DMK; Santos 1997: 70; Nonato 2014: 139; Guedes 1993: 265; Nonato f.n. ({kõ}). Non-finite form: </t>
    </r>
    <r>
      <rPr>
        <i/>
        <sz val="11"/>
        <color indexed="8"/>
        <rFont val="Starling Serif"/>
        <family val="1"/>
      </rPr>
      <t>kʰˈ-m</t>
    </r>
    <r>
      <rPr>
        <sz val="11"/>
        <color indexed="8"/>
        <rFont val="Starling Serif"/>
        <family val="1"/>
      </rPr>
      <t xml:space="preserve"> {khõ / khõmo}.</t>
    </r>
  </si>
  <si>
    <r>
      <t xml:space="preserve">Camargo 2015: 123, 144; Beauchamp 2018. Non-finite form: </t>
    </r>
    <r>
      <rPr>
        <i/>
        <sz val="11"/>
        <color indexed="8"/>
        <rFont val="Starling Serif"/>
        <family val="1"/>
      </rPr>
      <t>kʰõ-w</t>
    </r>
    <r>
      <rPr>
        <sz val="11"/>
        <color indexed="8"/>
        <rFont val="Starling Serif"/>
        <family val="1"/>
      </rPr>
      <t>.</t>
    </r>
  </si>
  <si>
    <r>
      <t xml:space="preserve">Bardagil-Mas 2018: 22; Dourado 2001: 93, 239; Vasconcelos 2013: 200; Bardagil-Mas f.n. </t>
    </r>
    <r>
      <rPr>
        <i/>
        <sz val="11"/>
        <color indexed="8"/>
        <rFont val="Starling Serif"/>
        <family val="1"/>
      </rPr>
      <t>kˈ-ɾi</t>
    </r>
    <r>
      <rPr>
        <sz val="11"/>
        <color indexed="8"/>
        <rFont val="Starling Serif"/>
        <family val="1"/>
      </rPr>
      <t xml:space="preserve"> {kõri} would appear to be an irrealis form, but in Douradoʼs data this form is attested in prototypical realis contexts. </t>
    </r>
  </si>
  <si>
    <r>
      <t xml:space="preserve">Lachnitt 1987: 28, 33; Estevam 2011: 390; Hall et al. 1987: 108; McLeod 1974. Non-finite form: </t>
    </r>
    <r>
      <rPr>
        <i/>
        <sz val="11"/>
        <color indexed="8"/>
        <rFont val="Starling Serif"/>
        <family val="1"/>
      </rPr>
      <t>ʒə=ʔɾ-n / hə=ʔɾ-n</t>
    </r>
    <r>
      <rPr>
        <sz val="11"/>
        <color indexed="8"/>
        <rFont val="Starling Serif"/>
        <family val="1"/>
      </rPr>
      <t xml:space="preserve"> {dzöʼrẽne /  höʼrẽne}. Dual: </t>
    </r>
    <r>
      <rPr>
        <i/>
        <sz val="11"/>
        <color indexed="8"/>
        <rFont val="Starling Serif"/>
        <family val="1"/>
      </rPr>
      <t>ʒə=ci</t>
    </r>
    <r>
      <rPr>
        <sz val="11"/>
        <color indexed="8"/>
        <rFont val="Starling Serif"/>
        <family val="1"/>
      </rPr>
      <t xml:space="preserve"> {dzötsi} [Lachnitt 1987: 28, 34; Hall et al. 1987: 97]. Plural: </t>
    </r>
    <r>
      <rPr>
        <i/>
        <sz val="11"/>
        <color indexed="8"/>
        <rFont val="Starling Serif"/>
        <family val="1"/>
      </rPr>
      <t>ʔə=hu / ʔə=hu-ɾi</t>
    </r>
    <r>
      <rPr>
        <sz val="11"/>
        <color indexed="8"/>
        <rFont val="Starling Serif"/>
        <family val="1"/>
      </rPr>
      <t xml:space="preserve"> {öhu / öhuri} [Lachnitt 1987: 48; Estevam 2011: 390; Hall et al. 1987: 96].</t>
    </r>
  </si>
  <si>
    <r>
      <t>Krieger &amp; Krieger 1994: 57, 65; Cotrim 2016: 103, 260, 426; Sousa Filho 2007: 162, 187, 237, 279; Santos 2007: 236, 242; Mattos 1973 (</t>
    </r>
    <r>
      <rPr>
        <i/>
        <sz val="11"/>
        <color indexed="8"/>
        <rFont val="Starling Serif"/>
        <family val="1"/>
      </rPr>
      <t>ze=kɾẽ-nẽ</t>
    </r>
    <r>
      <rPr>
        <sz val="11"/>
        <color indexed="8"/>
        <rFont val="Starling Serif"/>
        <family val="1"/>
      </rPr>
      <t xml:space="preserve"> {zêkrênẽ}); Castelnau f.n. (</t>
    </r>
    <r>
      <rPr>
        <i/>
        <sz val="11"/>
        <color indexed="8"/>
        <rFont val="Starling Serif"/>
        <family val="1"/>
      </rPr>
      <t xml:space="preserve">žo=kɾe-ne </t>
    </r>
    <r>
      <rPr>
        <sz val="11"/>
        <color indexed="8"/>
        <rFont val="Starling Serif"/>
        <family val="1"/>
      </rPr>
      <t xml:space="preserve">{jaucrene}). Non-finite form: </t>
    </r>
    <r>
      <rPr>
        <i/>
        <sz val="11"/>
        <color indexed="8"/>
        <rFont val="Starling Serif"/>
        <family val="1"/>
      </rPr>
      <t>ze=kɾ-nẽ ~ ze=k-nẽ ~ ze=kɾẽ-nẽ</t>
    </r>
    <r>
      <rPr>
        <sz val="11"/>
        <color indexed="8"/>
        <rFont val="Starling Serif"/>
        <family val="1"/>
      </rPr>
      <t xml:space="preserve"> {zêkrnẽ ~ zêknẽ ~ zêkrẽnẽ}. Dual, plural: </t>
    </r>
    <r>
      <rPr>
        <i/>
        <sz val="11"/>
        <color indexed="8"/>
        <rFont val="Starling Serif"/>
        <family val="1"/>
      </rPr>
      <t>he=si</t>
    </r>
    <r>
      <rPr>
        <sz val="11"/>
        <color indexed="8"/>
        <rFont val="Starling Serif"/>
        <family val="1"/>
      </rPr>
      <t xml:space="preserve"> {hêsi} [Krieger &amp; Krieger 1994: 11, 65]. The general verb (</t>
    </r>
    <r>
      <rPr>
        <i/>
        <sz val="11"/>
        <color indexed="8"/>
        <rFont val="Starling Serif"/>
        <family val="1"/>
      </rPr>
      <t xml:space="preserve">ka=hu </t>
    </r>
    <r>
      <rPr>
        <sz val="11"/>
        <color indexed="8"/>
        <rFont val="Starling Serif"/>
        <family val="1"/>
      </rPr>
      <t>{kahu}) for ingestion can also be used ([Krieger &amp; Krieger 1994: 65; Cotrim 2016: 249; Sousa Filho 2007: 237]).</t>
    </r>
  </si>
  <si>
    <r>
      <t xml:space="preserve">Alves 2014: 159; Gakran 2016: 159; Jolkesky 2010: 266. Active: </t>
    </r>
    <r>
      <rPr>
        <i/>
        <sz val="11"/>
        <color indexed="8"/>
        <rFont val="Starling Serif"/>
        <family val="1"/>
      </rPr>
      <t>kaklˈa-d</t>
    </r>
    <r>
      <rPr>
        <i/>
        <vertAlign val="superscript"/>
        <sz val="11"/>
        <color indexed="8"/>
        <rFont val="Starling Serif"/>
        <family val="1"/>
      </rPr>
      <t xml:space="preserve">n </t>
    </r>
    <r>
      <rPr>
        <sz val="11"/>
        <color indexed="8"/>
        <rFont val="Starling Serif"/>
        <family val="1"/>
      </rPr>
      <t xml:space="preserve">{kagklan}. Plural: </t>
    </r>
    <r>
      <rPr>
        <i/>
        <sz val="11"/>
        <color indexed="8"/>
        <rFont val="Starling Serif"/>
        <family val="1"/>
      </rPr>
      <t>m=kəklˈɔ</t>
    </r>
    <r>
      <rPr>
        <sz val="11"/>
        <color indexed="8"/>
        <rFont val="Starling Serif"/>
        <family val="1"/>
      </rPr>
      <t xml:space="preserve"> {mẽ kágkló}. Causative: </t>
    </r>
    <r>
      <rPr>
        <i/>
        <sz val="11"/>
        <color indexed="8"/>
        <rFont val="Starling Serif"/>
        <family val="1"/>
      </rPr>
      <t>kəkla-d</t>
    </r>
    <r>
      <rPr>
        <i/>
        <vertAlign val="superscript"/>
        <sz val="11"/>
        <color indexed="8"/>
        <rFont val="Starling Serif"/>
        <family val="1"/>
      </rPr>
      <t>n</t>
    </r>
    <r>
      <rPr>
        <sz val="11"/>
        <color indexed="8"/>
        <rFont val="Starling Serif"/>
        <family val="1"/>
      </rPr>
      <t xml:space="preserve"> {kágklan} (plural </t>
    </r>
    <r>
      <rPr>
        <i/>
        <sz val="11"/>
        <color indexed="8"/>
        <rFont val="Starling Serif"/>
        <family val="1"/>
      </rPr>
      <t>m=kaklˈa-g</t>
    </r>
    <r>
      <rPr>
        <i/>
        <vertAlign val="superscript"/>
        <sz val="11"/>
        <color indexed="8"/>
        <rFont val="Starling Serif"/>
        <family val="1"/>
      </rPr>
      <t>n</t>
    </r>
    <r>
      <rPr>
        <sz val="11"/>
        <color indexed="8"/>
        <rFont val="Starling Serif"/>
        <family val="1"/>
      </rPr>
      <t xml:space="preserve"> {mẽ kagklag}) [Gakran 2016: 159].</t>
    </r>
  </si>
  <si>
    <r>
      <t>Cavalcante 1987: 13; Jolkesky 2010: 266 (</t>
    </r>
    <r>
      <rPr>
        <i/>
        <sz val="11"/>
        <color indexed="8"/>
        <rFont val="Starling Serif"/>
        <family val="1"/>
      </rPr>
      <t>kɾod</t>
    </r>
    <r>
      <rPr>
        <i/>
        <vertAlign val="superscript"/>
        <sz val="11"/>
        <color indexed="8"/>
        <rFont val="Starling Serif"/>
        <family val="1"/>
      </rPr>
      <t>n</t>
    </r>
    <r>
      <rPr>
        <i/>
        <sz val="11"/>
        <color indexed="8"/>
        <rFont val="Starling Serif"/>
        <family val="1"/>
      </rPr>
      <t xml:space="preserve"> / kɾod=kɾˈod</t>
    </r>
    <r>
      <rPr>
        <i/>
        <vertAlign val="superscript"/>
        <sz val="11"/>
        <color indexed="8"/>
        <rFont val="Starling Serif"/>
        <family val="1"/>
      </rPr>
      <t>n</t>
    </r>
    <r>
      <rPr>
        <sz val="11"/>
        <color indexed="8"/>
        <rFont val="Starling Serif"/>
        <family val="1"/>
      </rPr>
      <t>).</t>
    </r>
  </si>
  <si>
    <r>
      <t xml:space="preserve">Wiesemann 1981: 53; Wiesemann 2011: 52; Jolkesky 2010: 266. Plural: </t>
    </r>
    <r>
      <rPr>
        <i/>
        <sz val="11"/>
        <color indexed="8"/>
        <rFont val="Starling Serif"/>
        <family val="1"/>
      </rPr>
      <t>kɾod=kɾˈod</t>
    </r>
    <r>
      <rPr>
        <i/>
        <vertAlign val="superscript"/>
        <sz val="11"/>
        <color indexed="8"/>
        <rFont val="Starling Serif"/>
        <family val="1"/>
      </rPr>
      <t>n</t>
    </r>
    <r>
      <rPr>
        <sz val="11"/>
        <color indexed="8"/>
        <rFont val="Starling Serif"/>
        <family val="1"/>
      </rPr>
      <t xml:space="preserve"> {kronkron}. Distinct from </t>
    </r>
    <r>
      <rPr>
        <i/>
        <sz val="11"/>
        <color indexed="8"/>
        <rFont val="Starling Serif"/>
        <family val="1"/>
      </rPr>
      <t>ʌg</t>
    </r>
    <r>
      <rPr>
        <i/>
        <vertAlign val="superscript"/>
        <sz val="11"/>
        <color indexed="8"/>
        <rFont val="Starling Serif"/>
        <family val="1"/>
      </rPr>
      <t>n</t>
    </r>
    <r>
      <rPr>
        <sz val="11"/>
        <color indexed="8"/>
        <rFont val="Starling Serif"/>
        <family val="1"/>
      </rPr>
      <t>,</t>
    </r>
    <r>
      <rPr>
        <i/>
        <sz val="11"/>
        <color indexed="8"/>
        <rFont val="Starling Serif"/>
        <family val="1"/>
      </rPr>
      <t xml:space="preserve"> kʌg</t>
    </r>
    <r>
      <rPr>
        <i/>
        <vertAlign val="superscript"/>
        <sz val="11"/>
        <color indexed="8"/>
        <rFont val="Starling Serif"/>
        <family val="1"/>
      </rPr>
      <t xml:space="preserve">n </t>
    </r>
    <r>
      <rPr>
        <sz val="11"/>
        <color indexed="8"/>
        <rFont val="Starling Serif"/>
        <family val="1"/>
      </rPr>
      <t>{ág, kág} 'to drink everything' [Wiesemann 1981: 1, 38; Wiesemann 2011: 13, 41].</t>
    </r>
  </si>
  <si>
    <r>
      <t xml:space="preserve">Herold 1996: 125. Cf. </t>
    </r>
    <r>
      <rPr>
        <i/>
        <sz val="11"/>
        <color indexed="8"/>
        <rFont val="Starling Serif"/>
        <family val="1"/>
      </rPr>
      <t>og</t>
    </r>
    <r>
      <rPr>
        <i/>
        <vertAlign val="superscript"/>
        <sz val="11"/>
        <color indexed="8"/>
        <rFont val="Starling Serif"/>
        <family val="1"/>
      </rPr>
      <t>n</t>
    </r>
    <r>
      <rPr>
        <sz val="11"/>
        <color indexed="8"/>
        <rFont val="Starling Serif"/>
        <family val="1"/>
      </rPr>
      <t>, used of a jaguar in [Herold 1996: 156].</t>
    </r>
  </si>
  <si>
    <r>
      <t>ʔog</t>
    </r>
    <r>
      <rPr>
        <vertAlign val="superscript"/>
        <sz val="11"/>
        <color indexed="8"/>
        <rFont val="Starling Serif"/>
        <family val="1"/>
      </rPr>
      <t>n</t>
    </r>
    <r>
      <rPr>
        <sz val="11"/>
        <color indexed="8"/>
        <rFont val="Starling Serif"/>
        <family val="1"/>
      </rPr>
      <t xml:space="preserve"> {og}</t>
    </r>
  </si>
  <si>
    <r>
      <t xml:space="preserve">Wiesemann 1981: 77; Wiesemann 2011: 69. Plural: </t>
    </r>
    <r>
      <rPr>
        <i/>
        <sz val="11"/>
        <color indexed="8"/>
        <rFont val="Starling Serif"/>
        <family val="1"/>
      </rPr>
      <t>ʔog=ʔˈog</t>
    </r>
    <r>
      <rPr>
        <i/>
        <vertAlign val="superscript"/>
        <sz val="11"/>
        <color indexed="8"/>
        <rFont val="Starling Serif"/>
        <family val="1"/>
      </rPr>
      <t>n</t>
    </r>
    <r>
      <rPr>
        <sz val="11"/>
        <color indexed="8"/>
        <rFont val="Starling Serif"/>
        <family val="1"/>
      </rPr>
      <t xml:space="preserve"> {ogʼog}.</t>
    </r>
  </si>
  <si>
    <r>
      <t xml:space="preserve">kɾʌ ~ </t>
    </r>
    <r>
      <rPr>
        <vertAlign val="superscript"/>
        <sz val="11"/>
        <color indexed="8"/>
        <rFont val="Starling Serif"/>
        <family val="1"/>
      </rPr>
      <t>n</t>
    </r>
    <r>
      <rPr>
        <sz val="11"/>
        <color indexed="8"/>
        <rFont val="Starling Serif"/>
        <family val="1"/>
      </rPr>
      <t>kɾʌ {krà ~ nkrà}</t>
    </r>
  </si>
  <si>
    <r>
      <t>n</t>
    </r>
    <r>
      <rPr>
        <sz val="11"/>
        <color indexed="8"/>
        <rFont val="Starling Serif"/>
        <family val="1"/>
      </rPr>
      <t>gɾʌ {grà}</t>
    </r>
  </si>
  <si>
    <r>
      <t>n</t>
    </r>
    <r>
      <rPr>
        <sz val="11"/>
        <color indexed="8"/>
        <rFont val="Starling Serif"/>
        <family val="1"/>
      </rPr>
      <t>gɹɜ {ngrá}</t>
    </r>
  </si>
  <si>
    <r>
      <t>n</t>
    </r>
    <r>
      <rPr>
        <sz val="11"/>
        <color indexed="8"/>
        <rFont val="Starling Serif"/>
        <family val="1"/>
      </rPr>
      <t>gʁʌ</t>
    </r>
  </si>
  <si>
    <r>
      <t>tɔg</t>
    </r>
    <r>
      <rPr>
        <vertAlign val="superscript"/>
        <sz val="11"/>
        <color indexed="8"/>
        <rFont val="Starling Serif"/>
        <family val="1"/>
      </rPr>
      <t>n</t>
    </r>
  </si>
  <si>
    <r>
      <t xml:space="preserve">Miranda 2014: 82, 196, 285. Class D. Also attested as </t>
    </r>
    <r>
      <rPr>
        <i/>
        <sz val="11"/>
        <color indexed="8"/>
        <rFont val="Starling Serif"/>
        <family val="1"/>
      </rPr>
      <t>kʰɾɐ</t>
    </r>
    <r>
      <rPr>
        <sz val="11"/>
        <color indexed="8"/>
        <rFont val="Starling Serif"/>
        <family val="1"/>
      </rPr>
      <t>.</t>
    </r>
  </si>
  <si>
    <r>
      <t>DKP: 20; Santos 1997: 88 (</t>
    </r>
    <r>
      <rPr>
        <i/>
        <vertAlign val="superscript"/>
        <sz val="11"/>
        <color indexed="8"/>
        <rFont val="Starling Serif"/>
        <family val="1"/>
      </rPr>
      <t>n</t>
    </r>
    <r>
      <rPr>
        <i/>
        <sz val="11"/>
        <color indexed="8"/>
        <rFont val="Starling Serif"/>
        <family val="1"/>
      </rPr>
      <t>gɾɔ</t>
    </r>
    <r>
      <rPr>
        <sz val="11"/>
        <color indexed="8"/>
        <rFont val="Starling Serif"/>
        <family val="1"/>
      </rPr>
      <t>); Nonato f.n.</t>
    </r>
  </si>
  <si>
    <r>
      <t xml:space="preserve">Vasconcelos 2013: 228. Cf. </t>
    </r>
    <r>
      <rPr>
        <i/>
        <sz val="11"/>
        <color indexed="8"/>
        <rFont val="Starling Serif"/>
        <family val="1"/>
      </rPr>
      <t>kɨpa=ɾˈĩ</t>
    </r>
    <r>
      <rPr>
        <sz val="11"/>
        <color indexed="8"/>
        <rFont val="Starling Serif"/>
        <family val="1"/>
      </rPr>
      <t xml:space="preserve"> {kypa rĩ} 'dry earth' [Vasconcelos 2013: 181]. Cf. </t>
    </r>
    <r>
      <rPr>
        <i/>
        <sz val="11"/>
        <color indexed="8"/>
        <rFont val="Starling Serif"/>
        <family val="1"/>
      </rPr>
      <t>ɾi</t>
    </r>
    <r>
      <rPr>
        <sz val="11"/>
        <color indexed="8"/>
        <rFont val="Starling Serif"/>
        <family val="1"/>
      </rPr>
      <t xml:space="preserve"> {ri} 'to become dry' [Dourado 2001: 209].</t>
    </r>
  </si>
  <si>
    <r>
      <t>Lachnitt 1987: 58; Estevam 2011: 75, 349, 394; Hall et al. 1987: 126; McLeod 1974 (</t>
    </r>
    <r>
      <rPr>
        <i/>
        <sz val="11"/>
        <color indexed="8"/>
        <rFont val="Starling Serif"/>
        <family val="1"/>
      </rPr>
      <t>ʔɾɛː-di</t>
    </r>
    <r>
      <rPr>
        <sz val="11"/>
        <color indexed="8"/>
        <rFont val="Starling Serif"/>
        <family val="1"/>
      </rPr>
      <t>).</t>
    </r>
  </si>
  <si>
    <r>
      <t xml:space="preserve">Jolkesky 2010: 256. Distinct from </t>
    </r>
    <r>
      <rPr>
        <i/>
        <sz val="11"/>
        <color indexed="8"/>
        <rFont val="Starling Serif"/>
        <family val="1"/>
      </rPr>
      <t>tɔg</t>
    </r>
    <r>
      <rPr>
        <i/>
        <vertAlign val="superscript"/>
        <sz val="11"/>
        <color indexed="8"/>
        <rFont val="Starling Serif"/>
        <family val="1"/>
      </rPr>
      <t>n</t>
    </r>
    <r>
      <rPr>
        <sz val="11"/>
        <color indexed="8"/>
        <rFont val="Starling Serif"/>
        <family val="1"/>
      </rPr>
      <t xml:space="preserve"> 'dry (of plants)'. Cf. </t>
    </r>
    <r>
      <rPr>
        <i/>
        <sz val="11"/>
        <color indexed="8"/>
        <rFont val="Starling Serif"/>
        <family val="1"/>
      </rPr>
      <t>kɔ</t>
    </r>
    <r>
      <rPr>
        <i/>
        <vertAlign val="superscript"/>
        <sz val="11"/>
        <color indexed="8"/>
        <rFont val="Starling Serif"/>
        <family val="1"/>
      </rPr>
      <t>g</t>
    </r>
    <r>
      <rPr>
        <i/>
        <sz val="11"/>
        <color indexed="8"/>
        <rFont val="Starling Serif"/>
        <family val="1"/>
      </rPr>
      <t>ŋˈuɾu</t>
    </r>
    <r>
      <rPr>
        <sz val="11"/>
        <color indexed="8"/>
        <rFont val="Starling Serif"/>
        <family val="1"/>
      </rPr>
      <t xml:space="preserve"> 'to wither' [Cavalcante 1987: 81].</t>
    </r>
  </si>
  <si>
    <r>
      <t xml:space="preserve">Wiesemann 2011: 41. Distinct from </t>
    </r>
    <r>
      <rPr>
        <i/>
        <sz val="11"/>
        <color indexed="8"/>
        <rFont val="Starling Serif"/>
        <family val="1"/>
      </rPr>
      <t>tɔg</t>
    </r>
    <r>
      <rPr>
        <i/>
        <vertAlign val="superscript"/>
        <sz val="11"/>
        <color indexed="8"/>
        <rFont val="Starling Serif"/>
        <family val="1"/>
      </rPr>
      <t>n</t>
    </r>
    <r>
      <rPr>
        <sz val="11"/>
        <color indexed="8"/>
        <rFont val="Starling Serif"/>
        <family val="1"/>
      </rPr>
      <t xml:space="preserve"> {tóg}, plural </t>
    </r>
    <r>
      <rPr>
        <i/>
        <sz val="11"/>
        <color indexed="8"/>
        <rFont val="Starling Serif"/>
        <family val="1"/>
      </rPr>
      <t>tug=tɔg</t>
    </r>
    <r>
      <rPr>
        <i/>
        <vertAlign val="superscript"/>
        <sz val="11"/>
        <color indexed="8"/>
        <rFont val="Starling Serif"/>
        <family val="1"/>
      </rPr>
      <t>n</t>
    </r>
    <r>
      <rPr>
        <sz val="11"/>
        <color indexed="8"/>
        <rFont val="Starling Serif"/>
        <family val="1"/>
      </rPr>
      <t xml:space="preserve"> {tugtóg} 'to dry (plants)' [Wiesemann 1981: 103, 105; Wiesemann 2011: 87; Jolkesky 2010: 267]. Both are glossed as transitive verbs, but since </t>
    </r>
    <r>
      <rPr>
        <i/>
        <sz val="11"/>
        <color indexed="8"/>
        <rFont val="Starling Serif"/>
        <family val="1"/>
      </rPr>
      <t>tɔg</t>
    </r>
    <r>
      <rPr>
        <i/>
        <vertAlign val="superscript"/>
        <sz val="11"/>
        <color indexed="8"/>
        <rFont val="Starling Serif"/>
        <family val="1"/>
      </rPr>
      <t>n</t>
    </r>
    <r>
      <rPr>
        <sz val="11"/>
        <color indexed="8"/>
        <rFont val="Starling Serif"/>
        <family val="1"/>
      </rPr>
      <t xml:space="preserve"> {tóg} can be used intransitively ([Wiesemann 2011: 16, 29, 50]), it seems appropriate to fill this slot with this verb. Glossed as 'to rinse' in [Wiesemann 1981: 39].</t>
    </r>
  </si>
  <si>
    <r>
      <t xml:space="preserve">Herold 1996: 165. Distinct from </t>
    </r>
    <r>
      <rPr>
        <i/>
        <sz val="11"/>
        <color indexed="8"/>
        <rFont val="Starling Serif"/>
        <family val="1"/>
      </rPr>
      <t>kŋŋ</t>
    </r>
    <r>
      <rPr>
        <sz val="11"/>
        <color indexed="8"/>
        <rFont val="Starling Serif"/>
        <family val="1"/>
      </rPr>
      <t xml:space="preserve"> 'withered'.</t>
    </r>
  </si>
  <si>
    <r>
      <t>ka</t>
    </r>
    <r>
      <rPr>
        <vertAlign val="superscript"/>
        <sz val="11"/>
        <color indexed="8"/>
        <rFont val="Starling Serif"/>
        <family val="1"/>
      </rPr>
      <t>n</t>
    </r>
    <r>
      <rPr>
        <sz val="11"/>
        <color indexed="8"/>
        <rFont val="Starling Serif"/>
        <family val="1"/>
      </rPr>
      <t>gˈag</t>
    </r>
    <r>
      <rPr>
        <vertAlign val="superscript"/>
        <sz val="11"/>
        <color indexed="8"/>
        <rFont val="Starling Serif"/>
        <family val="1"/>
      </rPr>
      <t>n</t>
    </r>
    <r>
      <rPr>
        <sz val="11"/>
        <color indexed="8"/>
        <rFont val="Starling Serif"/>
        <family val="1"/>
      </rPr>
      <t xml:space="preserve"> {kaggag}</t>
    </r>
  </si>
  <si>
    <r>
      <t xml:space="preserve">Alves 2014: 158. Distinct from </t>
    </r>
    <r>
      <rPr>
        <i/>
        <sz val="11"/>
        <color indexed="8"/>
        <rFont val="Starling Serif"/>
        <family val="1"/>
      </rPr>
      <t>kag</t>
    </r>
    <r>
      <rPr>
        <i/>
        <vertAlign val="superscript"/>
        <sz val="11"/>
        <color indexed="8"/>
        <rFont val="Starling Serif"/>
        <family val="1"/>
      </rPr>
      <t>n</t>
    </r>
    <r>
      <rPr>
        <i/>
        <sz val="11"/>
        <color indexed="8"/>
        <rFont val="Starling Serif"/>
        <family val="1"/>
      </rPr>
      <t>ǯu</t>
    </r>
    <r>
      <rPr>
        <sz val="11"/>
        <color indexed="8"/>
        <rFont val="Starling Serif"/>
        <family val="1"/>
      </rPr>
      <t xml:space="preserve"> {kagdju} 'to dry' [Alves 2014: 158], </t>
    </r>
    <r>
      <rPr>
        <i/>
        <sz val="11"/>
        <color indexed="8"/>
        <rFont val="Starling Serif"/>
        <family val="1"/>
      </rPr>
      <t>tug</t>
    </r>
    <r>
      <rPr>
        <i/>
        <vertAlign val="superscript"/>
        <sz val="11"/>
        <color indexed="8"/>
        <rFont val="Starling Serif"/>
        <family val="1"/>
      </rPr>
      <t>n</t>
    </r>
    <r>
      <rPr>
        <sz val="11"/>
        <color indexed="8"/>
        <rFont val="Starling Serif"/>
        <family val="1"/>
      </rPr>
      <t xml:space="preserve"> {tug} 'to dry' [Alves 2014: 176] (glossed as 'dry' in [Jolkesky 2010: 267].</t>
    </r>
  </si>
  <si>
    <r>
      <t>ya=</t>
    </r>
    <r>
      <rPr>
        <vertAlign val="superscript"/>
        <sz val="11"/>
        <color indexed="8"/>
        <rFont val="Starling Serif"/>
        <family val="1"/>
      </rPr>
      <t>n</t>
    </r>
    <r>
      <rPr>
        <sz val="11"/>
        <color indexed="8"/>
        <rFont val="Starling Serif"/>
        <family val="1"/>
      </rPr>
      <t>bˈa-ka {jamak}</t>
    </r>
  </si>
  <si>
    <r>
      <t>nĩ=ŋɻŋ ~ nĩ=ŋɻɲ ~ nĩ=</t>
    </r>
    <r>
      <rPr>
        <vertAlign val="superscript"/>
        <sz val="11"/>
        <color indexed="8"/>
        <rFont val="Starling Serif"/>
        <family val="1"/>
      </rPr>
      <t>n</t>
    </r>
    <r>
      <rPr>
        <sz val="11"/>
        <color indexed="8"/>
        <rFont val="Starling Serif"/>
        <family val="1"/>
      </rPr>
      <t>gɻɛ</t>
    </r>
  </si>
  <si>
    <r>
      <t>DEA: 15, 24, 29; Oliveira 2005: 361 (</t>
    </r>
    <r>
      <rPr>
        <i/>
        <sz val="11"/>
        <color indexed="8"/>
        <rFont val="Starling Serif"/>
        <family val="1"/>
      </rPr>
      <t>ya=</t>
    </r>
    <r>
      <rPr>
        <i/>
        <vertAlign val="superscript"/>
        <sz val="11"/>
        <color indexed="8"/>
        <rFont val="Starling Serif"/>
        <family val="1"/>
      </rPr>
      <t>n</t>
    </r>
    <r>
      <rPr>
        <i/>
        <sz val="11"/>
        <color indexed="8"/>
        <rFont val="Starling Serif"/>
        <family val="1"/>
      </rPr>
      <t>bˈa-ka ~ ya=</t>
    </r>
    <r>
      <rPr>
        <i/>
        <vertAlign val="superscript"/>
        <sz val="11"/>
        <color indexed="8"/>
        <rFont val="Starling Serif"/>
        <family val="1"/>
      </rPr>
      <t>n</t>
    </r>
    <r>
      <rPr>
        <i/>
        <sz val="11"/>
        <color indexed="8"/>
        <rFont val="Starling Serif"/>
        <family val="1"/>
      </rPr>
      <t>bˈa</t>
    </r>
    <r>
      <rPr>
        <sz val="11"/>
        <color indexed="8"/>
        <rFont val="Starling Serif"/>
        <family val="1"/>
      </rPr>
      <t>); Ham et al. 1979: 57; Albuquerque 2011: 77.</t>
    </r>
  </si>
  <si>
    <r>
      <t>DKP: 24 (</t>
    </r>
    <r>
      <rPr>
        <i/>
        <sz val="11"/>
        <color indexed="8"/>
        <rFont val="Starling Serif"/>
        <family val="1"/>
      </rPr>
      <t xml:space="preserve">s=um-kʰɹɛ-ykʰɘn-ȶˈi </t>
    </r>
    <r>
      <rPr>
        <sz val="11"/>
        <color indexed="8"/>
        <rFont val="Starling Serif"/>
        <family val="1"/>
      </rPr>
      <t>{sumkhrejkhãntxi} 'public phone'); DMK (</t>
    </r>
    <r>
      <rPr>
        <i/>
        <sz val="11"/>
        <color indexed="8"/>
        <rFont val="Starling Serif"/>
        <family val="1"/>
      </rPr>
      <t xml:space="preserve">s=um-kʰɹɛ-ykʰˈɘnɘ </t>
    </r>
    <r>
      <rPr>
        <sz val="11"/>
        <color indexed="8"/>
        <rFont val="Starling Serif"/>
        <family val="1"/>
      </rPr>
      <t>{sumkhrejkhãna}); Santos 1997: 10, 142; Nonato 2014: 129 (</t>
    </r>
    <r>
      <rPr>
        <i/>
        <sz val="11"/>
        <color indexed="8"/>
        <rFont val="Starling Serif"/>
        <family val="1"/>
      </rPr>
      <t xml:space="preserve">s=um-kʰɹɛ-ykʰˈɘnɘ </t>
    </r>
    <r>
      <rPr>
        <sz val="11"/>
        <color indexed="8"/>
        <rFont val="Starling Serif"/>
        <family val="1"/>
      </rPr>
      <t>{sumkhrejkhãna}); Nonato f.n. ({ũ krej kãna}).</t>
    </r>
  </si>
  <si>
    <r>
      <t xml:space="preserve">Santos 1997: 10. Cf. </t>
    </r>
    <r>
      <rPr>
        <i/>
        <sz val="11"/>
        <color indexed="8"/>
        <rFont val="Starling Serif"/>
        <family val="1"/>
      </rPr>
      <t>t=a</t>
    </r>
    <r>
      <rPr>
        <i/>
        <vertAlign val="superscript"/>
        <sz val="11"/>
        <color indexed="8"/>
        <rFont val="Starling Serif"/>
        <family val="1"/>
      </rPr>
      <t>n</t>
    </r>
    <r>
      <rPr>
        <i/>
        <sz val="11"/>
        <color indexed="8"/>
        <rFont val="Starling Serif"/>
        <family val="1"/>
      </rPr>
      <t>bak-ɲĩkɐy-či</t>
    </r>
    <r>
      <rPr>
        <sz val="11"/>
        <color indexed="8"/>
        <rFont val="Starling Serif"/>
        <family val="1"/>
      </rPr>
      <t xml:space="preserve"> 'public telephone' [Camargo 2015: 84], which is apparently a calque from Portuguese {orelhão} 'big ear'.</t>
    </r>
  </si>
  <si>
    <r>
      <t>Dourado 2001: 19; Vasconcelos 2013: 174 (</t>
    </r>
    <r>
      <rPr>
        <i/>
        <sz val="11"/>
        <color indexed="8"/>
        <rFont val="Starling Serif"/>
        <family val="1"/>
      </rPr>
      <t>s=iʔ-kɾˈɛ ~ s=i-kɾˈɛ</t>
    </r>
    <r>
      <rPr>
        <sz val="11"/>
        <color indexed="8"/>
        <rFont val="Starling Serif"/>
        <family val="1"/>
      </rPr>
      <t>); Bardagil-Mas f.n.</t>
    </r>
  </si>
  <si>
    <r>
      <t xml:space="preserve">Lachnitt 1987: 53; Estevam 2011: 147; Hall et al. 1987: 26; McLeod 1974. Cf. </t>
    </r>
    <r>
      <rPr>
        <i/>
        <sz val="11"/>
        <color indexed="8"/>
        <rFont val="Starling Serif"/>
        <family val="1"/>
      </rPr>
      <t>wa-ʔɾe</t>
    </r>
    <r>
      <rPr>
        <sz val="11"/>
        <color indexed="8"/>
        <rFont val="Starling Serif"/>
        <family val="1"/>
      </rPr>
      <t xml:space="preserve"> {waʼre}, used by shamans [Lachnitt 1987: 100].</t>
    </r>
  </si>
  <si>
    <r>
      <t>Krieger &amp; Krieger 1994: 89; Cotrim 2016: 181, 403; Souza 2008: 25; Sousa Filho 2007: 260; Santos 2007: 235; Mattos 1973; Castelnau f.n. {da-inporé}; Ehrenreich 1895: 152 (</t>
    </r>
    <r>
      <rPr>
        <i/>
        <sz val="11"/>
        <color indexed="8"/>
        <rFont val="Starling Serif"/>
        <family val="1"/>
      </rPr>
      <t>=nipo-kɾeː</t>
    </r>
    <r>
      <rPr>
        <sz val="11"/>
        <color indexed="8"/>
        <rFont val="Starling Serif"/>
        <family val="1"/>
      </rPr>
      <t xml:space="preserve">). Souza [2008: 90] also lists the form </t>
    </r>
    <r>
      <rPr>
        <i/>
        <sz val="11"/>
        <color indexed="8"/>
        <rFont val="Starling Serif"/>
        <family val="1"/>
      </rPr>
      <t>sɛkidi</t>
    </r>
    <r>
      <rPr>
        <sz val="11"/>
        <color indexed="8"/>
        <rFont val="Starling Serif"/>
        <family val="1"/>
      </rPr>
      <t xml:space="preserve"> {sekidi} (incorrect gloss?).</t>
    </r>
  </si>
  <si>
    <r>
      <t>Cavalcante 1987: 92; Jolkesky 2010: 265 (</t>
    </r>
    <r>
      <rPr>
        <i/>
        <sz val="11"/>
        <color indexed="8"/>
        <rFont val="Starling Serif"/>
        <family val="1"/>
      </rPr>
      <t>nĩ=ŋɾˈɲ</t>
    </r>
    <r>
      <rPr>
        <sz val="11"/>
        <color indexed="8"/>
        <rFont val="Starling Serif"/>
        <family val="1"/>
      </rPr>
      <t>).</t>
    </r>
  </si>
  <si>
    <r>
      <t>n</t>
    </r>
    <r>
      <rPr>
        <sz val="11"/>
        <color indexed="8"/>
        <rFont val="Starling Serif"/>
        <family val="1"/>
      </rPr>
      <t>gɔ {gó}</t>
    </r>
  </si>
  <si>
    <r>
      <t>n</t>
    </r>
    <r>
      <rPr>
        <sz val="11"/>
        <color indexed="8"/>
        <rFont val="Starling Serif"/>
        <family val="1"/>
      </rPr>
      <t>ga</t>
    </r>
  </si>
  <si>
    <r>
      <t>n</t>
    </r>
    <r>
      <rPr>
        <sz val="11"/>
        <color indexed="8"/>
        <rFont val="Starling Serif"/>
        <family val="1"/>
      </rPr>
      <t>ga {ga}</t>
    </r>
  </si>
  <si>
    <r>
      <t xml:space="preserve">Pries 2008: 91; Sá 1999: 14; Sá 2004: 42. Polysemy: 'earth / ground'. Distinct from </t>
    </r>
    <r>
      <rPr>
        <i/>
        <sz val="11"/>
        <color indexed="8"/>
        <rFont val="Starling Serif"/>
        <family val="1"/>
      </rPr>
      <t>pəkʰaː</t>
    </r>
    <r>
      <rPr>
        <sz val="11"/>
        <color indexed="8"/>
        <rFont val="Starling Serif"/>
        <family val="1"/>
      </rPr>
      <t xml:space="preserve"> {pyhcaa} 'sand, homeland' [Pries 2008: 94].</t>
    </r>
  </si>
  <si>
    <r>
      <t>DEA: 64, 67 (</t>
    </r>
    <r>
      <rPr>
        <i/>
        <sz val="11"/>
        <color indexed="8"/>
        <rFont val="Starling Serif"/>
        <family val="1"/>
      </rPr>
      <t>pɨka ~ pika / pɨkap-</t>
    </r>
    <r>
      <rPr>
        <sz val="11"/>
        <color indexed="8"/>
        <rFont val="Starling Serif"/>
        <family val="1"/>
      </rPr>
      <t xml:space="preserve">); Oliveira 2005: 402; Ham et al. 1979: 4; Albuquerque 2011: 110. This pronunciation is used in the village of São José; in the Mariazinha village the variant </t>
    </r>
    <r>
      <rPr>
        <i/>
        <sz val="11"/>
        <color indexed="8"/>
        <rFont val="Starling Serif"/>
        <family val="1"/>
      </rPr>
      <t>pikˈa</t>
    </r>
    <r>
      <rPr>
        <sz val="11"/>
        <color indexed="8"/>
        <rFont val="Starling Serif"/>
        <family val="1"/>
      </rPr>
      <t xml:space="preserve"> {pika} is used [DEA: 76]. </t>
    </r>
    <r>
      <rPr>
        <i/>
        <sz val="11"/>
        <color indexed="8"/>
        <rFont val="Starling Serif"/>
        <family val="1"/>
      </rPr>
      <t xml:space="preserve">utɨ </t>
    </r>
    <r>
      <rPr>
        <sz val="11"/>
        <color indexed="8"/>
        <rFont val="Starling Serif"/>
        <family val="1"/>
      </rPr>
      <t xml:space="preserve">{uty} is translated as 'earth' in [Ham et al. 1979: 10] but as 'to land, to put on the ground' in [DEA: 73]. Albuquerque [2011: 68] also attests </t>
    </r>
    <r>
      <rPr>
        <i/>
        <sz val="11"/>
        <color indexed="8"/>
        <rFont val="Starling Serif"/>
        <family val="1"/>
      </rPr>
      <t xml:space="preserve">pye </t>
    </r>
    <r>
      <rPr>
        <sz val="11"/>
        <color indexed="8"/>
        <rFont val="Starling Serif"/>
        <family val="1"/>
      </rPr>
      <t>{pjê}, which is less abundantly attested and hence is likely to be less basic.</t>
    </r>
  </si>
  <si>
    <r>
      <t>DKP: 8; Santos 1997: 14; Guedes 1993: (</t>
    </r>
    <r>
      <rPr>
        <i/>
        <sz val="11"/>
        <color indexed="8"/>
        <rFont val="Starling Serif"/>
        <family val="1"/>
      </rPr>
      <t xml:space="preserve">ɣuka </t>
    </r>
    <r>
      <rPr>
        <sz val="11"/>
        <color indexed="8"/>
        <rFont val="Starling Serif"/>
        <family val="1"/>
      </rPr>
      <t xml:space="preserve">~ </t>
    </r>
    <r>
      <rPr>
        <i/>
        <sz val="11"/>
        <color indexed="8"/>
        <rFont val="Starling Serif"/>
        <family val="1"/>
      </rPr>
      <t>ɸuka ~ kuka ~ puka</t>
    </r>
    <r>
      <rPr>
        <sz val="11"/>
        <color indexed="8"/>
        <rFont val="Starling Serif"/>
        <family val="1"/>
      </rPr>
      <t>); Rodrigues &amp; Ferreira-Silva 2011: 605; Nonato f.n.</t>
    </r>
  </si>
  <si>
    <r>
      <t>Camargo 2010: 65; Camargo 2015: 75 (</t>
    </r>
    <r>
      <rPr>
        <i/>
        <sz val="11"/>
        <color indexed="8"/>
        <rFont val="Starling Serif"/>
        <family val="1"/>
      </rPr>
      <t>hʷɨkˈʌ</t>
    </r>
    <r>
      <rPr>
        <sz val="11"/>
        <color indexed="8"/>
        <rFont val="Starling Serif"/>
        <family val="1"/>
      </rPr>
      <t>); Rodrigues &amp; Ferreira-Silva 2011: 605.</t>
    </r>
  </si>
  <si>
    <r>
      <t xml:space="preserve">Lachnitt 1987: 69; Estevam 2011: 214, 255; Hall et al. 1987: 110. Cf. </t>
    </r>
    <r>
      <rPr>
        <i/>
        <sz val="11"/>
        <color indexed="8"/>
        <rFont val="Starling Serif"/>
        <family val="1"/>
      </rPr>
      <t xml:space="preserve">ɾɔm </t>
    </r>
    <r>
      <rPr>
        <sz val="11"/>
        <color indexed="8"/>
        <rFont val="Starling Serif"/>
        <family val="1"/>
      </rPr>
      <t>{ro} 'land / field / village' [Estevam 2011: 96, 302; Hall et al. 1987: 27; McLeod 1974].</t>
    </r>
  </si>
  <si>
    <r>
      <t xml:space="preserve">Krieger &amp; Krieger 1994: 48, 98; Cotrim 2016: 466-467; Souza 2008: 87; Sousa Filho 2007: 204, 258; Santos 2007: 238; Mattos 1973. Distinct from </t>
    </r>
    <r>
      <rPr>
        <i/>
        <sz val="11"/>
        <color indexed="8"/>
        <rFont val="Starling Serif"/>
        <family val="1"/>
      </rPr>
      <t>supɾa</t>
    </r>
    <r>
      <rPr>
        <sz val="11"/>
        <color indexed="8"/>
        <rFont val="Starling Serif"/>
        <family val="1"/>
      </rPr>
      <t xml:space="preserve"> {supra} 'sandstone plateau' [Krieger &amp; Krieger 1994: 46], which is glossed as 'earth' in earlier sources (</t>
    </r>
    <r>
      <rPr>
        <i/>
        <sz val="11"/>
        <color indexed="8"/>
        <rFont val="Starling Serif"/>
        <family val="1"/>
      </rPr>
      <t xml:space="preserve">suːpa </t>
    </r>
    <r>
      <rPr>
        <sz val="11"/>
        <color indexed="8"/>
        <rFont val="Starling Serif"/>
        <family val="1"/>
      </rPr>
      <t xml:space="preserve">'earth / sand' in [Ehrenreich 1895: 153], </t>
    </r>
    <r>
      <rPr>
        <i/>
        <sz val="11"/>
        <color indexed="8"/>
        <rFont val="Starling Serif"/>
        <family val="1"/>
      </rPr>
      <t>šupɾa</t>
    </r>
    <r>
      <rPr>
        <sz val="11"/>
        <color indexed="8"/>
        <rFont val="Starling Serif"/>
        <family val="1"/>
      </rPr>
      <t xml:space="preserve"> {choupra} in [Castelnau f.n.]. Distinct from </t>
    </r>
    <r>
      <rPr>
        <i/>
        <sz val="11"/>
        <color indexed="8"/>
        <rFont val="Starling Serif"/>
        <family val="1"/>
      </rPr>
      <t>ɾɔ</t>
    </r>
    <r>
      <rPr>
        <sz val="11"/>
        <color indexed="8"/>
        <rFont val="Starling Serif"/>
        <family val="1"/>
      </rPr>
      <t xml:space="preserve"> {ro} 'chapada, plateau' [Cotrim 2016: 64].</t>
    </r>
  </si>
  <si>
    <r>
      <t xml:space="preserve">Alves 2014: 150; Gakran 2016: 118, 126; Bublitz 1994: 29; Jolkesky 2010: 266. Polysemy: 'land / earth'. Distinct from </t>
    </r>
    <r>
      <rPr>
        <i/>
        <sz val="11"/>
        <color indexed="8"/>
        <rFont val="Starling Serif"/>
        <family val="1"/>
      </rPr>
      <t>pla / a=plˈa</t>
    </r>
    <r>
      <rPr>
        <sz val="11"/>
        <color indexed="8"/>
        <rFont val="Starling Serif"/>
        <family val="1"/>
      </rPr>
      <t xml:space="preserve"> {pla / apla} [Alves 2014: 144 (glossed as 'sol / terre'); Jolkesky 2010: 228 (glossed as 'ground / road')].</t>
    </r>
  </si>
  <si>
    <r>
      <t>ko ~ ko-y</t>
    </r>
    <r>
      <rPr>
        <vertAlign val="superscript"/>
        <sz val="11"/>
        <color indexed="8"/>
        <rFont val="Starling Serif"/>
        <family val="1"/>
      </rPr>
      <t>n</t>
    </r>
  </si>
  <si>
    <r>
      <t xml:space="preserve">Costa 2015: 184, 217, 223. </t>
    </r>
    <r>
      <rPr>
        <i/>
        <sz val="11"/>
        <color indexed="8"/>
        <rFont val="Starling Serif"/>
        <family val="1"/>
      </rPr>
      <t>ku-</t>
    </r>
    <r>
      <rPr>
        <sz val="11"/>
        <color indexed="8"/>
        <rFont val="Starling Serif"/>
        <family val="1"/>
      </rPr>
      <t xml:space="preserve">class. Non-finite form: </t>
    </r>
    <r>
      <rPr>
        <i/>
        <sz val="11"/>
        <color indexed="8"/>
        <rFont val="Starling Serif"/>
        <family val="1"/>
      </rPr>
      <t>kɾẽ-n</t>
    </r>
    <r>
      <rPr>
        <sz val="11"/>
        <color indexed="8"/>
        <rFont val="Starling Serif"/>
        <family val="1"/>
      </rPr>
      <t xml:space="preserve"> {krẽn}. Plural: </t>
    </r>
    <r>
      <rPr>
        <i/>
        <sz val="11"/>
        <color indexed="8"/>
        <rFont val="Starling Serif"/>
        <family val="1"/>
      </rPr>
      <t>ku</t>
    </r>
    <r>
      <rPr>
        <sz val="11"/>
        <color indexed="8"/>
        <rFont val="Starling Serif"/>
        <family val="1"/>
      </rPr>
      <t xml:space="preserve"> {ku} [Costa 2015: 102].</t>
    </r>
  </si>
  <si>
    <r>
      <t xml:space="preserve">Jefferson 1989: 245; Reis Silva 2003: 35, 36; Salanova 2001: 27; Nimuendajú 1932: 567. </t>
    </r>
    <r>
      <rPr>
        <i/>
        <sz val="11"/>
        <color indexed="8"/>
        <rFont val="Starling Serif"/>
        <family val="1"/>
      </rPr>
      <t>ku-</t>
    </r>
    <r>
      <rPr>
        <sz val="11"/>
        <color indexed="8"/>
        <rFont val="Starling Serif"/>
        <family val="1"/>
      </rPr>
      <t xml:space="preserve">class.  Non-finite form: </t>
    </r>
    <r>
      <rPr>
        <i/>
        <sz val="11"/>
        <color indexed="8"/>
        <rFont val="Starling Serif"/>
        <family val="1"/>
      </rPr>
      <t>kɾẽ-n</t>
    </r>
    <r>
      <rPr>
        <sz val="11"/>
        <color indexed="8"/>
        <rFont val="Starling Serif"/>
        <family val="1"/>
      </rPr>
      <t xml:space="preserve"> {krẽn}. Plural: </t>
    </r>
    <r>
      <rPr>
        <i/>
        <sz val="11"/>
        <color indexed="8"/>
        <rFont val="Starling Serif"/>
        <family val="1"/>
      </rPr>
      <t>ku</t>
    </r>
    <r>
      <rPr>
        <sz val="11"/>
        <color indexed="8"/>
        <rFont val="Starling Serif"/>
        <family val="1"/>
      </rPr>
      <t xml:space="preserve"> {ku} [Jefferson 1989: 110; Salanova 2001: 58].</t>
    </r>
  </si>
  <si>
    <r>
      <t xml:space="preserve">Miranda 2014: 85, 150. Class C. Non-finite form: </t>
    </r>
    <r>
      <rPr>
        <i/>
        <sz val="11"/>
        <color indexed="8"/>
        <rFont val="Starling Serif"/>
        <family val="1"/>
      </rPr>
      <t>kʰɾˈẽ-ɾẽ</t>
    </r>
    <r>
      <rPr>
        <sz val="11"/>
        <color indexed="8"/>
        <rFont val="Starling Serif"/>
        <family val="1"/>
      </rPr>
      <t xml:space="preserve">. Transitive. Distinct from </t>
    </r>
    <r>
      <rPr>
        <i/>
        <sz val="11"/>
        <color indexed="8"/>
        <rFont val="Starling Serif"/>
        <family val="1"/>
      </rPr>
      <t>pi-n</t>
    </r>
    <r>
      <rPr>
        <sz val="11"/>
        <color indexed="8"/>
        <rFont val="Starling Serif"/>
        <family val="1"/>
      </rPr>
      <t xml:space="preserve"> 'to eat completely' (only non-finite form attested) [Miranda 2014: 41], </t>
    </r>
    <r>
      <rPr>
        <i/>
        <sz val="11"/>
        <color indexed="8"/>
        <rFont val="Starling Serif"/>
        <family val="1"/>
      </rPr>
      <t xml:space="preserve">pepˈey </t>
    </r>
    <r>
      <rPr>
        <sz val="11"/>
        <color indexed="8"/>
        <rFont val="Starling Serif"/>
        <family val="1"/>
      </rPr>
      <t>'to eat everything' [Miranda 2014: 47].</t>
    </r>
  </si>
  <si>
    <r>
      <t xml:space="preserve">Pries 2008: 33. Class C. </t>
    </r>
    <r>
      <rPr>
        <i/>
        <sz val="11"/>
        <color indexed="8"/>
        <rFont val="Starling Serif"/>
        <family val="1"/>
      </rPr>
      <t>ko-</t>
    </r>
    <r>
      <rPr>
        <sz val="11"/>
        <color indexed="8"/>
        <rFont val="Starling Serif"/>
        <family val="1"/>
      </rPr>
      <t>class. Transitive, singular.</t>
    </r>
  </si>
  <si>
    <r>
      <t xml:space="preserve">Grupp 2015: 121; Castro Alves 1999: 28, 57; Castro Alves 2004: 82, 85; Popjes &amp; Popjes 1971: 15; Popjes &amp; Popjes 1986: 148. Class C. Non-finite form: </t>
    </r>
    <r>
      <rPr>
        <i/>
        <sz val="11"/>
        <color indexed="8"/>
        <rFont val="Starling Serif"/>
        <family val="1"/>
      </rPr>
      <t>kʰɾ-ɻ</t>
    </r>
    <r>
      <rPr>
        <sz val="11"/>
        <color indexed="8"/>
        <rFont val="Starling Serif"/>
        <family val="1"/>
      </rPr>
      <t xml:space="preserve"> {krẽr}. Transitive.</t>
    </r>
  </si>
  <si>
    <r>
      <t xml:space="preserve">Araújo 2016: 137. </t>
    </r>
    <r>
      <rPr>
        <i/>
        <sz val="11"/>
        <color indexed="8"/>
        <rFont val="Starling Serif"/>
        <family val="1"/>
      </rPr>
      <t>ku-</t>
    </r>
    <r>
      <rPr>
        <sz val="11"/>
        <color indexed="8"/>
        <rFont val="Starling Serif"/>
        <family val="1"/>
      </rPr>
      <t xml:space="preserve">class. Non-finite form: </t>
    </r>
    <r>
      <rPr>
        <i/>
        <sz val="11"/>
        <color indexed="8"/>
        <rFont val="Starling Serif"/>
        <family val="1"/>
      </rPr>
      <t>kɾẽ-ɾ</t>
    </r>
    <r>
      <rPr>
        <sz val="11"/>
        <color indexed="8"/>
        <rFont val="Starling Serif"/>
        <family val="1"/>
      </rPr>
      <t xml:space="preserve"> {krẽr}. More specifically, 'to eat wild animalsʼ meat, vegetables, potatoes' [Araújo 2016: 114]. Distinct from </t>
    </r>
    <r>
      <rPr>
        <i/>
        <sz val="11"/>
        <color indexed="8"/>
        <rFont val="Starling Serif"/>
        <family val="1"/>
      </rPr>
      <t>km=čˈa</t>
    </r>
    <r>
      <rPr>
        <sz val="11"/>
        <color indexed="8"/>
        <rFont val="Starling Serif"/>
        <family val="1"/>
      </rPr>
      <t xml:space="preserve"> {kãmxa} 'to eat hard food (like turtles, </t>
    </r>
    <r>
      <rPr>
        <i/>
        <sz val="11"/>
        <color indexed="8"/>
        <rFont val="Starling Serif"/>
        <family val="1"/>
      </rPr>
      <t>kupa</t>
    </r>
    <r>
      <rPr>
        <sz val="11"/>
        <color indexed="8"/>
        <rFont val="Starling Serif"/>
        <family val="1"/>
      </rPr>
      <t xml:space="preserve"> vine, wings)', </t>
    </r>
    <r>
      <rPr>
        <i/>
        <sz val="11"/>
        <color indexed="8"/>
        <rFont val="Starling Serif"/>
        <family val="1"/>
      </rPr>
      <t xml:space="preserve">ka=hˈo ~ ka=ho=hˈo </t>
    </r>
    <r>
      <rPr>
        <sz val="11"/>
        <color indexed="8"/>
        <rFont val="Starling Serif"/>
        <family val="1"/>
      </rPr>
      <t xml:space="preserve">{kahô ~ kahôhô} 'to eat fruits by sucking the flesh' [Araújo 2016: 107], </t>
    </r>
    <r>
      <rPr>
        <i/>
        <sz val="11"/>
        <color indexed="8"/>
        <rFont val="Starling Serif"/>
        <family val="1"/>
      </rPr>
      <t xml:space="preserve">ho </t>
    </r>
    <r>
      <rPr>
        <sz val="11"/>
        <color indexed="8"/>
        <rFont val="Starling Serif"/>
        <family val="1"/>
      </rPr>
      <t xml:space="preserve">{hô} 'to eat soft food (like fish with bones, fruits with stones) / to suck' [Araújo 2016: 73], </t>
    </r>
    <r>
      <rPr>
        <i/>
        <sz val="11"/>
        <color indexed="8"/>
        <rFont val="Starling Serif"/>
        <family val="1"/>
      </rPr>
      <t>žipˈɨ / žipˈɨ-ɾ</t>
    </r>
    <r>
      <rPr>
        <sz val="11"/>
        <color indexed="8"/>
        <rFont val="Starling Serif"/>
        <family val="1"/>
      </rPr>
      <t xml:space="preserve"> {jipy / jipyr} 'to eat together, encircling the food' [Araújo 2016: 71].</t>
    </r>
  </si>
  <si>
    <r>
      <t xml:space="preserve">DEA: 27; Oliveira 2005: 393; Ham 1961: 2; Ham et al. 1979: 54; Salanova 2001: 30; Albuquerque 2011: 72, 94. </t>
    </r>
    <r>
      <rPr>
        <i/>
        <sz val="11"/>
        <color indexed="8"/>
        <rFont val="Starling Serif"/>
        <family val="1"/>
      </rPr>
      <t>ku-</t>
    </r>
    <r>
      <rPr>
        <sz val="11"/>
        <color indexed="8"/>
        <rFont val="Starling Serif"/>
        <family val="1"/>
      </rPr>
      <t xml:space="preserve">class. Non-finite form: </t>
    </r>
    <r>
      <rPr>
        <i/>
        <sz val="11"/>
        <color indexed="8"/>
        <rFont val="Starling Serif"/>
        <family val="1"/>
      </rPr>
      <t xml:space="preserve">kɾ-ɾ </t>
    </r>
    <r>
      <rPr>
        <sz val="11"/>
        <color indexed="8"/>
        <rFont val="Starling Serif"/>
        <family val="1"/>
      </rPr>
      <t>{krẽr}. More specifically, 'to eat food of only one kind / to swallow'.</t>
    </r>
  </si>
  <si>
    <r>
      <t xml:space="preserve">DKP: 4, 8, 14, 15, 21; DMK; Santos 1997: 112, 127; Nonato 2014: 15, 31; Guedes 1993: 116, 132; Nonato f.n. </t>
    </r>
    <r>
      <rPr>
        <i/>
        <sz val="11"/>
        <color indexed="8"/>
        <rFont val="Starling Serif"/>
        <family val="1"/>
      </rPr>
      <t>ku-</t>
    </r>
    <r>
      <rPr>
        <sz val="11"/>
        <color indexed="8"/>
        <rFont val="Starling Serif"/>
        <family val="1"/>
      </rPr>
      <t xml:space="preserve">class. Non-finite form: </t>
    </r>
    <r>
      <rPr>
        <i/>
        <sz val="11"/>
        <color indexed="8"/>
        <rFont val="Starling Serif"/>
        <family val="1"/>
      </rPr>
      <t>kʰˈu-ɺu</t>
    </r>
    <r>
      <rPr>
        <sz val="11"/>
        <color indexed="8"/>
        <rFont val="Starling Serif"/>
        <family val="1"/>
      </rPr>
      <t xml:space="preserve"> {khuru}.</t>
    </r>
  </si>
  <si>
    <r>
      <t>Camargo 2010: 84; Camargo 2015: 105. Non-finite form:</t>
    </r>
    <r>
      <rPr>
        <i/>
        <sz val="11"/>
        <color indexed="8"/>
        <rFont val="Starling Serif"/>
        <family val="1"/>
      </rPr>
      <t xml:space="preserve"> kʰˈu-ɾu</t>
    </r>
    <r>
      <rPr>
        <sz val="11"/>
        <color indexed="8"/>
        <rFont val="Starling Serif"/>
        <family val="1"/>
      </rPr>
      <t>.</t>
    </r>
  </si>
  <si>
    <r>
      <t xml:space="preserve">Lachnitt 1987: 58; Estevam 2011: 157, 174; Hall et al. 1987: 105; McLeod 1974. Non-finite form: </t>
    </r>
    <r>
      <rPr>
        <i/>
        <sz val="11"/>
        <color indexed="8"/>
        <rFont val="Starling Serif"/>
        <family val="1"/>
      </rPr>
      <t>ʔɾ-n</t>
    </r>
    <r>
      <rPr>
        <sz val="11"/>
        <color indexed="8"/>
        <rFont val="Starling Serif"/>
        <family val="1"/>
      </rPr>
      <t xml:space="preserve"> {ʼrẽne}. Dual: </t>
    </r>
    <r>
      <rPr>
        <i/>
        <sz val="11"/>
        <color indexed="8"/>
        <rFont val="Starling Serif"/>
        <family val="1"/>
      </rPr>
      <t xml:space="preserve">ci </t>
    </r>
    <r>
      <rPr>
        <sz val="11"/>
        <color indexed="8"/>
        <rFont val="Starling Serif"/>
        <family val="1"/>
      </rPr>
      <t xml:space="preserve">{tsi} [Lachnitt 1987: 78]. Plural: </t>
    </r>
    <r>
      <rPr>
        <i/>
        <sz val="11"/>
        <color indexed="8"/>
        <rFont val="Starling Serif"/>
        <family val="1"/>
      </rPr>
      <t xml:space="preserve">ʔm=ci </t>
    </r>
    <r>
      <rPr>
        <sz val="11"/>
        <color indexed="8"/>
        <rFont val="Starling Serif"/>
        <family val="1"/>
      </rPr>
      <t xml:space="preserve">{ʼmatsi} [Lachnitt 1987: 38; Hall et al. 1987: 109]. Distinct from </t>
    </r>
    <r>
      <rPr>
        <i/>
        <sz val="11"/>
        <color indexed="8"/>
        <rFont val="Starling Serif"/>
        <family val="1"/>
      </rPr>
      <t>hu</t>
    </r>
    <r>
      <rPr>
        <sz val="11"/>
        <color indexed="8"/>
        <rFont val="Starling Serif"/>
        <family val="1"/>
      </rPr>
      <t xml:space="preserve"> {hu} 'to ingest' [Lachnitt 1987: 34 ('to eat.PL / to have sex.SG'); Estevam 2011: 126, 199].</t>
    </r>
  </si>
  <si>
    <r>
      <t xml:space="preserve">Krieger &amp; Krieger 1994: 19, 20, 70; Cotrim 2016: 92; Sousa Filho 2007: 198. Non-finite form: </t>
    </r>
    <r>
      <rPr>
        <i/>
        <sz val="11"/>
        <color indexed="8"/>
        <rFont val="Starling Serif"/>
        <family val="1"/>
      </rPr>
      <t>kɾ-nẽ ~ kɾẽ-nẽ</t>
    </r>
    <r>
      <rPr>
        <sz val="11"/>
        <color indexed="8"/>
        <rFont val="Starling Serif"/>
        <family val="1"/>
      </rPr>
      <t xml:space="preserve"> {krnẽ ~ krẽnẽ}. Polysemy: 'to eat / to swallow'. Dual: </t>
    </r>
    <r>
      <rPr>
        <i/>
        <sz val="11"/>
        <color indexed="8"/>
        <rFont val="Starling Serif"/>
        <family val="1"/>
      </rPr>
      <t xml:space="preserve">kne-kwa </t>
    </r>
    <r>
      <rPr>
        <sz val="11"/>
        <color indexed="8"/>
        <rFont val="Starling Serif"/>
        <family val="1"/>
      </rPr>
      <t xml:space="preserve">{knêkwa}. Plural: </t>
    </r>
    <r>
      <rPr>
        <i/>
        <sz val="11"/>
        <color indexed="8"/>
        <rFont val="Starling Serif"/>
        <family val="1"/>
      </rPr>
      <t xml:space="preserve">kme=si ~ kmẽ=si </t>
    </r>
    <r>
      <rPr>
        <sz val="11"/>
        <color indexed="8"/>
        <rFont val="Starling Serif"/>
        <family val="1"/>
      </rPr>
      <t xml:space="preserve">{kmêsi ~ kmẽsi} [Krieger &amp; Krieger 1994: 17, 70; Cotrim 2016: 75, 92; Sousa Filho 2007: 137; Santos 2007: 241; Mattos 1973]. Distinct from </t>
    </r>
    <r>
      <rPr>
        <i/>
        <sz val="11"/>
        <color indexed="8"/>
        <rFont val="Starling Serif"/>
        <family val="1"/>
      </rPr>
      <t>ka=hu</t>
    </r>
    <r>
      <rPr>
        <sz val="11"/>
        <color indexed="8"/>
        <rFont val="Starling Serif"/>
        <family val="1"/>
      </rPr>
      <t xml:space="preserve"> {kahu} [Krieger &amp; Krieger 1994: 70; Sousa Filho 2007: 199, 293], which requires a plural object; </t>
    </r>
    <r>
      <rPr>
        <i/>
        <sz val="11"/>
        <color indexed="8"/>
        <rFont val="Starling Serif"/>
        <family val="1"/>
      </rPr>
      <t>pɾɔ</t>
    </r>
    <r>
      <rPr>
        <sz val="11"/>
        <color indexed="8"/>
        <rFont val="Starling Serif"/>
        <family val="1"/>
      </rPr>
      <t xml:space="preserve"> {pro} 'to eat meat' [Souza Filho 2007: 114].</t>
    </r>
  </si>
  <si>
    <r>
      <t xml:space="preserve">Alves 2014: 163, 164; Gakran 2016: 158, 206; Urban 1985: 182; Jolkesky 2010: 267. Utterance-finally: </t>
    </r>
    <r>
      <rPr>
        <i/>
        <sz val="11"/>
        <color indexed="8"/>
        <rFont val="Starling Serif"/>
        <family val="1"/>
      </rPr>
      <t>ku</t>
    </r>
    <r>
      <rPr>
        <sz val="11"/>
        <color indexed="8"/>
        <rFont val="Starling Serif"/>
        <family val="1"/>
      </rPr>
      <t xml:space="preserve"> {ku}. Plural: same.</t>
    </r>
  </si>
  <si>
    <r>
      <t xml:space="preserve">Wiesemann 1981: 46, 277; Wiesemann 2011: 47; Jolkesky 2010: 267. Utterance-finally: </t>
    </r>
    <r>
      <rPr>
        <i/>
        <sz val="11"/>
        <color indexed="8"/>
        <rFont val="Starling Serif"/>
        <family val="1"/>
      </rPr>
      <t>kɔ</t>
    </r>
    <r>
      <rPr>
        <sz val="11"/>
        <color indexed="8"/>
        <rFont val="Starling Serif"/>
        <family val="1"/>
      </rPr>
      <t xml:space="preserve"> {kó}. Distinct from </t>
    </r>
    <r>
      <rPr>
        <i/>
        <sz val="11"/>
        <color indexed="8"/>
        <rFont val="Starling Serif"/>
        <family val="1"/>
      </rPr>
      <t>kag</t>
    </r>
    <r>
      <rPr>
        <i/>
        <vertAlign val="superscript"/>
        <sz val="11"/>
        <color indexed="8"/>
        <rFont val="Starling Serif"/>
        <family val="1"/>
      </rPr>
      <t>n</t>
    </r>
    <r>
      <rPr>
        <i/>
        <sz val="11"/>
        <color indexed="8"/>
        <rFont val="Starling Serif"/>
        <family val="1"/>
      </rPr>
      <t>gɾˈa</t>
    </r>
    <r>
      <rPr>
        <i/>
        <vertAlign val="superscript"/>
        <sz val="11"/>
        <color indexed="8"/>
        <rFont val="Starling Serif"/>
        <family val="1"/>
      </rPr>
      <t xml:space="preserve"> </t>
    </r>
    <r>
      <rPr>
        <sz val="11"/>
        <color indexed="8"/>
        <rFont val="Starling Serif"/>
        <family val="1"/>
      </rPr>
      <t>{kagra} 'to eat everything' [Wiesemann 1981: 34, 275; Wiesemann 2011: 37, 42].</t>
    </r>
  </si>
  <si>
    <r>
      <t xml:space="preserve">Miranda 2014: 68, 203, 225. Intransitive. Non-finite form: </t>
    </r>
    <r>
      <rPr>
        <i/>
        <sz val="11"/>
        <color indexed="8"/>
        <rFont val="Starling Serif"/>
        <family val="1"/>
      </rPr>
      <t>y=ɔ=pˈɐ-n</t>
    </r>
    <r>
      <rPr>
        <sz val="11"/>
        <color indexed="8"/>
        <rFont val="Starling Serif"/>
        <family val="1"/>
      </rPr>
      <t>.</t>
    </r>
  </si>
  <si>
    <r>
      <t xml:space="preserve">Pries 2008: 82; Sá 2004: 89. Non-finite form: </t>
    </r>
    <r>
      <rPr>
        <i/>
        <sz val="11"/>
        <color indexed="8"/>
        <rFont val="Starling Serif"/>
        <family val="1"/>
      </rPr>
      <t>y=əː=pˈə-n</t>
    </r>
    <r>
      <rPr>
        <sz val="11"/>
        <color indexed="8"/>
        <rFont val="Starling Serif"/>
        <family val="1"/>
      </rPr>
      <t xml:space="preserve"> {jỳypỳn}. Intransitive.</t>
    </r>
  </si>
  <si>
    <r>
      <t xml:space="preserve">Grupp 2015: 70; Castro Alves 1999: 24, 29; Castro Alves 2004: 55, 57, 65, 68; Popjes &amp; Popjes 1971: 14. Non-finite form: </t>
    </r>
    <r>
      <rPr>
        <i/>
        <sz val="11"/>
        <color indexed="8"/>
        <rFont val="Starling Serif"/>
        <family val="1"/>
      </rPr>
      <t>y=ɜ=pˈɜ-n</t>
    </r>
    <r>
      <rPr>
        <sz val="11"/>
        <color indexed="8"/>
        <rFont val="Starling Serif"/>
        <family val="1"/>
      </rPr>
      <t xml:space="preserve"> {jàpàn}. Intransitive.</t>
    </r>
  </si>
  <si>
    <r>
      <t xml:space="preserve">DEA: 42, 43; Oliveira 2005: 394; Ham et al. 1979: 54; Albuquerque 2011: 72, 94. </t>
    </r>
    <r>
      <rPr>
        <i/>
        <sz val="11"/>
        <color indexed="8"/>
        <rFont val="Starling Serif"/>
        <family val="1"/>
      </rPr>
      <t>ku-</t>
    </r>
    <r>
      <rPr>
        <sz val="11"/>
        <color indexed="8"/>
        <rFont val="Starling Serif"/>
        <family val="1"/>
      </rPr>
      <t xml:space="preserve">class. Non-finite form: </t>
    </r>
    <r>
      <rPr>
        <i/>
        <sz val="11"/>
        <color indexed="8"/>
        <rFont val="Starling Serif"/>
        <family val="1"/>
      </rPr>
      <t xml:space="preserve">ku-ɾ </t>
    </r>
    <r>
      <rPr>
        <sz val="11"/>
        <color indexed="8"/>
        <rFont val="Starling Serif"/>
        <family val="1"/>
      </rPr>
      <t>{kur}. More specifically, 'to eat food of more than one kind'.</t>
    </r>
  </si>
  <si>
    <r>
      <t xml:space="preserve">DKP: 12; Santos 1997: 80, 99; Nonato 2014: 133 (glossed as 'to devour'); Guedes 1993: 66, 133; Nonato f.n. </t>
    </r>
    <r>
      <rPr>
        <i/>
        <sz val="11"/>
        <color indexed="8"/>
        <rFont val="Starling Serif"/>
        <family val="1"/>
      </rPr>
      <t>ku-</t>
    </r>
    <r>
      <rPr>
        <sz val="11"/>
        <color indexed="8"/>
        <rFont val="Starling Serif"/>
        <family val="1"/>
      </rPr>
      <t xml:space="preserve">class. Non-finite form: </t>
    </r>
    <r>
      <rPr>
        <i/>
        <sz val="11"/>
        <color indexed="8"/>
        <rFont val="Starling Serif"/>
        <family val="1"/>
      </rPr>
      <t>kʰˈ-ɺ ~ kʰɹˈ-n</t>
    </r>
    <r>
      <rPr>
        <sz val="11"/>
        <color indexed="8"/>
        <rFont val="Starling Serif"/>
        <family val="1"/>
      </rPr>
      <t xml:space="preserve"> {khẽrẽ ~ khrẽnẽ}.</t>
    </r>
  </si>
  <si>
    <r>
      <t xml:space="preserve">Camargo 2015: 85, 105, 122. Non-finite form: </t>
    </r>
    <r>
      <rPr>
        <i/>
        <sz val="11"/>
        <color indexed="8"/>
        <rFont val="Starling Serif"/>
        <family val="1"/>
      </rPr>
      <t>kʰˈ-ɾ</t>
    </r>
    <r>
      <rPr>
        <sz val="11"/>
        <color indexed="8"/>
        <rFont val="Starling Serif"/>
        <family val="1"/>
      </rPr>
      <t>.</t>
    </r>
  </si>
  <si>
    <r>
      <t xml:space="preserve">Bardagil-Mas 2018: 34; Dourado 2001: 195; Vasconcelos 2013: 213; Bardagil-Mas 2016; Bardagil-Mas f.n. Transitive. Irrealis: </t>
    </r>
    <r>
      <rPr>
        <i/>
        <sz val="11"/>
        <color indexed="8"/>
        <rFont val="Starling Serif"/>
        <family val="1"/>
      </rPr>
      <t>kɾ-ŋ</t>
    </r>
    <r>
      <rPr>
        <sz val="11"/>
        <color indexed="8"/>
        <rFont val="Starling Serif"/>
        <family val="1"/>
      </rPr>
      <t xml:space="preserve"> {krẽjn}. Cf. also </t>
    </r>
    <r>
      <rPr>
        <i/>
        <sz val="11"/>
        <color indexed="8"/>
        <rFont val="Starling Serif"/>
        <family val="1"/>
      </rPr>
      <t>ku=kɾˈ</t>
    </r>
    <r>
      <rPr>
        <sz val="11"/>
        <color indexed="8"/>
        <rFont val="Starling Serif"/>
        <family val="1"/>
      </rPr>
      <t xml:space="preserve"> {kukrẽ} 'to eat' [Bardagil-Mas 2018: 36], also attested as </t>
    </r>
    <r>
      <rPr>
        <i/>
        <sz val="11"/>
        <color indexed="8"/>
        <rFont val="Starling Serif"/>
        <family val="1"/>
      </rPr>
      <t>ku=kɾˈe</t>
    </r>
    <r>
      <rPr>
        <sz val="11"/>
        <color indexed="8"/>
        <rFont val="Starling Serif"/>
        <family val="1"/>
      </rPr>
      <t xml:space="preserve"> {kukrê} [Dourado 2001: 119].</t>
    </r>
  </si>
  <si>
    <r>
      <t xml:space="preserve">Lachnitt 1987: 71, 73; Estevam 2011: 79, 107, 171; Hall et al. 1987: 104. Intransitive. Plural: </t>
    </r>
    <r>
      <rPr>
        <i/>
        <sz val="11"/>
        <color indexed="8"/>
        <rFont val="Starling Serif"/>
        <family val="1"/>
      </rPr>
      <t xml:space="preserve">cay=hu </t>
    </r>
    <r>
      <rPr>
        <sz val="11"/>
        <color indexed="8"/>
        <rFont val="Starling Serif"/>
        <family val="1"/>
      </rPr>
      <t xml:space="preserve">{tsaihu} [Lachnitt 1987: 73; Estevam 2011: 112, 159, 301; Hall et al. 1987: 104] (literally 'to ingest food'). More basic than </t>
    </r>
    <r>
      <rPr>
        <i/>
        <sz val="11"/>
        <color indexed="8"/>
        <rFont val="Starling Serif"/>
        <family val="1"/>
      </rPr>
      <t>ay=ʔupaɾi</t>
    </r>
    <r>
      <rPr>
        <sz val="11"/>
        <color indexed="8"/>
        <rFont val="Starling Serif"/>
        <family val="1"/>
      </rPr>
      <t xml:space="preserve"> {aiʼupari}, attested only in [Estevam 2011: 195] in this meaning (according to Lachnitt [1987: 86], it means 'to lay down / to have a rest / to have a snack').</t>
    </r>
  </si>
  <si>
    <r>
      <t>Krieger &amp; Krieger 1994: 36, 37; Cotrim 2016: 68, 199, 245; Sousa Filho 2007: 154; Ehrenreich 1895: 157 (</t>
    </r>
    <r>
      <rPr>
        <i/>
        <sz val="11"/>
        <color indexed="8"/>
        <rFont val="Starling Serif"/>
        <family val="1"/>
      </rPr>
      <t>aɾwa=sa</t>
    </r>
    <r>
      <rPr>
        <sz val="11"/>
        <color indexed="8"/>
        <rFont val="Starling Serif"/>
        <family val="1"/>
      </rPr>
      <t xml:space="preserve">). The utterance-final allomorph </t>
    </r>
    <r>
      <rPr>
        <i/>
        <sz val="11"/>
        <color indexed="8"/>
        <rFont val="Starling Serif"/>
        <family val="1"/>
      </rPr>
      <t>sa</t>
    </r>
    <r>
      <rPr>
        <sz val="11"/>
        <color indexed="8"/>
        <rFont val="Starling Serif"/>
        <family val="1"/>
      </rPr>
      <t xml:space="preserve"> {sa} is homonymous with the verb 'to bite'. Castelnau attests </t>
    </r>
    <r>
      <rPr>
        <i/>
        <sz val="11"/>
        <color indexed="8"/>
        <rFont val="Starling Serif"/>
        <family val="1"/>
      </rPr>
      <t>unšada</t>
    </r>
    <r>
      <rPr>
        <sz val="11"/>
        <color indexed="8"/>
        <rFont val="Starling Serif"/>
        <family val="1"/>
      </rPr>
      <t xml:space="preserve"> {ounchada}, whose segmentation is unclear; it might belong here.</t>
    </r>
  </si>
  <si>
    <r>
      <t xml:space="preserve">Wiesemann 1981: 25, 275; Wiesemann 2011: 31. Perfective: </t>
    </r>
    <r>
      <rPr>
        <i/>
        <sz val="11"/>
        <color indexed="8"/>
        <rFont val="Starling Serif"/>
        <family val="1"/>
      </rPr>
      <t xml:space="preserve">y-ŋ </t>
    </r>
    <r>
      <rPr>
        <sz val="11"/>
        <color indexed="8"/>
        <rFont val="Starling Serif"/>
        <family val="1"/>
      </rPr>
      <t xml:space="preserve">{jẽg}. Non-finite: </t>
    </r>
    <r>
      <rPr>
        <i/>
        <sz val="11"/>
        <color indexed="8"/>
        <rFont val="Starling Serif"/>
        <family val="1"/>
      </rPr>
      <t>y-n</t>
    </r>
    <r>
      <rPr>
        <sz val="11"/>
        <color indexed="8"/>
        <rFont val="Starling Serif"/>
        <family val="1"/>
      </rPr>
      <t xml:space="preserve"> {jẽn}. Active: </t>
    </r>
    <r>
      <rPr>
        <i/>
        <sz val="11"/>
        <color indexed="8"/>
        <rFont val="Starling Serif"/>
        <family val="1"/>
      </rPr>
      <t>y-n</t>
    </r>
    <r>
      <rPr>
        <sz val="11"/>
        <color indexed="8"/>
        <rFont val="Starling Serif"/>
        <family val="1"/>
      </rPr>
      <t xml:space="preserve"> {jẽn}.</t>
    </r>
  </si>
  <si>
    <r>
      <t>s=ʌ=</t>
    </r>
    <r>
      <rPr>
        <vertAlign val="superscript"/>
        <sz val="11"/>
        <color indexed="8"/>
        <rFont val="Starling Serif"/>
        <family val="1"/>
      </rPr>
      <t>n</t>
    </r>
    <r>
      <rPr>
        <sz val="11"/>
        <color indexed="8"/>
        <rFont val="Starling Serif"/>
        <family val="1"/>
      </rPr>
      <t>pˈʌ {sãpâ}</t>
    </r>
  </si>
  <si>
    <r>
      <t xml:space="preserve">Miranda 2014: 151, 155, 186, 236, 306. Class C. </t>
    </r>
    <r>
      <rPr>
        <i/>
        <sz val="11"/>
        <color indexed="8"/>
        <rFont val="Starling Serif"/>
        <family val="1"/>
      </rPr>
      <t>ku-</t>
    </r>
    <r>
      <rPr>
        <sz val="11"/>
        <color indexed="8"/>
        <rFont val="Starling Serif"/>
        <family val="1"/>
      </rPr>
      <t xml:space="preserve">class. Non-finite form </t>
    </r>
    <r>
      <rPr>
        <i/>
        <sz val="11"/>
        <color indexed="8"/>
        <rFont val="Starling Serif"/>
        <family val="1"/>
      </rPr>
      <t>kʰˈu-ɾu</t>
    </r>
    <r>
      <rPr>
        <sz val="11"/>
        <color indexed="8"/>
        <rFont val="Starling Serif"/>
        <family val="1"/>
      </rPr>
      <t xml:space="preserve">. Also attested variably as </t>
    </r>
    <r>
      <rPr>
        <i/>
        <sz val="11"/>
        <color indexed="8"/>
        <rFont val="Starling Serif"/>
        <family val="1"/>
      </rPr>
      <t>ku</t>
    </r>
    <r>
      <rPr>
        <sz val="11"/>
        <color indexed="8"/>
        <rFont val="Starling Serif"/>
        <family val="1"/>
      </rPr>
      <t>. This verb is typically used with partitive objects.</t>
    </r>
  </si>
  <si>
    <r>
      <t xml:space="preserve">Pries 2008: 31; Sá 2004: 100, 110; Silva 2011: 47, 113; Silva 2012: 237. Class C. </t>
    </r>
    <r>
      <rPr>
        <i/>
        <sz val="11"/>
        <color indexed="8"/>
        <rFont val="Starling Serif"/>
        <family val="1"/>
      </rPr>
      <t>ko-</t>
    </r>
    <r>
      <rPr>
        <sz val="11"/>
        <color indexed="8"/>
        <rFont val="Starling Serif"/>
        <family val="1"/>
      </rPr>
      <t xml:space="preserve">class. Non-finite form: </t>
    </r>
    <r>
      <rPr>
        <i/>
        <sz val="11"/>
        <color indexed="8"/>
        <rFont val="Starling Serif"/>
        <family val="1"/>
      </rPr>
      <t>kʰo-ɾ</t>
    </r>
    <r>
      <rPr>
        <sz val="11"/>
        <color indexed="8"/>
        <rFont val="Starling Serif"/>
        <family val="1"/>
      </rPr>
      <t xml:space="preserve"> {cohr}. This verb is typically used with partitive objects and is much more frequent in available data than </t>
    </r>
    <r>
      <rPr>
        <i/>
        <sz val="11"/>
        <color indexed="8"/>
        <rFont val="Starling Serif"/>
        <family val="1"/>
      </rPr>
      <t xml:space="preserve">kʰɾẽː </t>
    </r>
    <r>
      <rPr>
        <sz val="11"/>
        <color indexed="8"/>
        <rFont val="Starling Serif"/>
        <family val="1"/>
      </rPr>
      <t>{crẽe}.</t>
    </r>
  </si>
  <si>
    <r>
      <t xml:space="preserve">Grupp 2015: 122; Castro Alves 1999: 62; Castro Alves 2004: 41; Popjes &amp; Popjes 1971: 14; Popjes &amp; Popjes 1986: 147, 181.  Class C. Non-finite form: </t>
    </r>
    <r>
      <rPr>
        <i/>
        <sz val="11"/>
        <color indexed="8"/>
        <rFont val="Starling Serif"/>
        <family val="1"/>
      </rPr>
      <t>kʰu-ɻ</t>
    </r>
    <r>
      <rPr>
        <sz val="11"/>
        <color indexed="8"/>
        <rFont val="Starling Serif"/>
        <family val="1"/>
      </rPr>
      <t xml:space="preserve"> {kur}. Transitive. This verb is typically used with partitive objects.</t>
    </r>
  </si>
  <si>
    <r>
      <t xml:space="preserve">Araújo 2016: 143. </t>
    </r>
    <r>
      <rPr>
        <i/>
        <sz val="11"/>
        <color indexed="8"/>
        <rFont val="Starling Serif"/>
        <family val="1"/>
      </rPr>
      <t>ku-</t>
    </r>
    <r>
      <rPr>
        <sz val="11"/>
        <color indexed="8"/>
        <rFont val="Starling Serif"/>
        <family val="1"/>
      </rPr>
      <t xml:space="preserve">class. Non-finite form: </t>
    </r>
    <r>
      <rPr>
        <i/>
        <sz val="11"/>
        <color indexed="8"/>
        <rFont val="Starling Serif"/>
        <family val="1"/>
      </rPr>
      <t>ku-ɾ</t>
    </r>
    <r>
      <rPr>
        <sz val="11"/>
        <color indexed="8"/>
        <rFont val="Starling Serif"/>
        <family val="1"/>
      </rPr>
      <t xml:space="preserve"> {kur}.</t>
    </r>
  </si>
  <si>
    <r>
      <t xml:space="preserve">kɾɛ ~ </t>
    </r>
    <r>
      <rPr>
        <vertAlign val="superscript"/>
        <sz val="11"/>
        <color indexed="8"/>
        <rFont val="Starling Serif"/>
        <family val="1"/>
      </rPr>
      <t>n</t>
    </r>
    <r>
      <rPr>
        <sz val="11"/>
        <color indexed="8"/>
        <rFont val="Starling Serif"/>
        <family val="1"/>
      </rPr>
      <t>kɾɛ {kre ~ nkre}</t>
    </r>
  </si>
  <si>
    <r>
      <t>n</t>
    </r>
    <r>
      <rPr>
        <sz val="11"/>
        <color indexed="8"/>
        <rFont val="Starling Serif"/>
        <family val="1"/>
      </rPr>
      <t>gɾɛ {gre}</t>
    </r>
  </si>
  <si>
    <r>
      <t>n</t>
    </r>
    <r>
      <rPr>
        <sz val="11"/>
        <color indexed="8"/>
        <rFont val="Starling Serif"/>
        <family val="1"/>
      </rPr>
      <t>gɹɛ {ngre}</t>
    </r>
  </si>
  <si>
    <r>
      <t>n</t>
    </r>
    <r>
      <rPr>
        <sz val="11"/>
        <color indexed="8"/>
        <rFont val="Starling Serif"/>
        <family val="1"/>
      </rPr>
      <t>gʁɛ</t>
    </r>
  </si>
  <si>
    <r>
      <t>ĩ=</t>
    </r>
    <r>
      <rPr>
        <vertAlign val="superscript"/>
        <sz val="11"/>
        <color indexed="8"/>
        <rFont val="Starling Serif"/>
        <family val="1"/>
      </rPr>
      <t>n</t>
    </r>
    <r>
      <rPr>
        <sz val="11"/>
        <color indexed="8"/>
        <rFont val="Starling Serif"/>
        <family val="1"/>
      </rPr>
      <t>kɾˈɛ {ĩnkre}</t>
    </r>
  </si>
  <si>
    <r>
      <t>n</t>
    </r>
    <r>
      <rPr>
        <sz val="11"/>
        <color indexed="8"/>
        <rFont val="Starling Serif"/>
        <family val="1"/>
      </rPr>
      <t>glɛ {glé}</t>
    </r>
  </si>
  <si>
    <r>
      <t>n</t>
    </r>
    <r>
      <rPr>
        <sz val="11"/>
        <color indexed="8"/>
        <rFont val="Starling Serif"/>
        <family val="1"/>
      </rPr>
      <t>gɾɛ-ɸˈɨ</t>
    </r>
  </si>
  <si>
    <r>
      <t xml:space="preserve">Miranda 2014: 29. Class D. Polysemy: 'egg / testicle'. Miranda [2014: 26] also gives </t>
    </r>
    <r>
      <rPr>
        <i/>
        <sz val="11"/>
        <color indexed="8"/>
        <rFont val="Starling Serif"/>
        <family val="1"/>
      </rPr>
      <t>katˈẽ</t>
    </r>
    <r>
      <rPr>
        <sz val="11"/>
        <color indexed="8"/>
        <rFont val="Starling Serif"/>
        <family val="1"/>
      </rPr>
      <t xml:space="preserve"> 'egg' (without any examples), but as this word means 'squash' in sister languages, I take it to be a mistranslation.</t>
    </r>
  </si>
  <si>
    <r>
      <t xml:space="preserve">Araújo 2016: 136, 175. Polysemy: 'egg / testicle'. Cf. </t>
    </r>
    <r>
      <rPr>
        <i/>
        <sz val="11"/>
        <color indexed="8"/>
        <rFont val="Starling Serif"/>
        <family val="1"/>
      </rPr>
      <t>kačwˈən</t>
    </r>
    <r>
      <rPr>
        <sz val="11"/>
        <color indexed="8"/>
        <rFont val="Starling Serif"/>
        <family val="1"/>
      </rPr>
      <t xml:space="preserve"> {kaxwỳn} 'the contents of an egg' [Araújo 2016: 124].</t>
    </r>
  </si>
  <si>
    <r>
      <t>Lachnitt 1987: 58; Hall et al. 1987: 42; McLeod 1974 (</t>
    </r>
    <r>
      <rPr>
        <i/>
        <sz val="11"/>
        <color indexed="8"/>
        <rFont val="Starling Serif"/>
        <family val="1"/>
      </rPr>
      <t>ciːʔaː=ʔɾe</t>
    </r>
    <r>
      <rPr>
        <sz val="11"/>
        <color indexed="8"/>
        <rFont val="Starling Serif"/>
        <family val="1"/>
      </rPr>
      <t xml:space="preserve">). Polysemy: 'egg / anus / vagina'. It should be noted that the latter meanings might be assigned rather to the etymologically unrelated </t>
    </r>
    <r>
      <rPr>
        <i/>
        <sz val="11"/>
        <color indexed="8"/>
        <rFont val="Starling Serif"/>
        <family val="1"/>
      </rPr>
      <t>ʔɾe</t>
    </r>
    <r>
      <rPr>
        <sz val="11"/>
        <color indexed="8"/>
        <rFont val="Starling Serif"/>
        <family val="1"/>
      </rPr>
      <t xml:space="preserve"> {ʼre} 'orifice / hole / cavity'.</t>
    </r>
  </si>
  <si>
    <r>
      <t>Krieger &amp; Krieger 1994: 89; Cotrim 2016: 376; Sousa Filho 2007: 151 (</t>
    </r>
    <r>
      <rPr>
        <i/>
        <sz val="11"/>
        <color indexed="8"/>
        <rFont val="Starling Serif"/>
        <family val="1"/>
      </rPr>
      <t>sika=kɾe</t>
    </r>
    <r>
      <rPr>
        <sz val="11"/>
        <color indexed="8"/>
        <rFont val="Starling Serif"/>
        <family val="1"/>
      </rPr>
      <t xml:space="preserve"> {sika krê}); Santos 2007: 236 (</t>
    </r>
    <r>
      <rPr>
        <i/>
        <sz val="11"/>
        <color indexed="8"/>
        <rFont val="Starling Serif"/>
        <family val="1"/>
      </rPr>
      <t>sika=kɾe</t>
    </r>
    <r>
      <rPr>
        <sz val="11"/>
        <color indexed="8"/>
        <rFont val="Starling Serif"/>
        <family val="1"/>
      </rPr>
      <t xml:space="preserve"> {sika krê}); Mattos 1973.</t>
    </r>
  </si>
  <si>
    <r>
      <t xml:space="preserve">Wiesemann 2011: 69. Borrowed from Portuguese </t>
    </r>
    <r>
      <rPr>
        <i/>
        <sz val="11"/>
        <color indexed="8"/>
        <rFont val="Starling Serif"/>
        <family val="1"/>
      </rPr>
      <t>ˈovu</t>
    </r>
    <r>
      <rPr>
        <sz val="11"/>
        <color indexed="8"/>
        <rFont val="Starling Serif"/>
        <family val="1"/>
      </rPr>
      <t xml:space="preserve"> {ovo}. The form </t>
    </r>
    <r>
      <rPr>
        <i/>
        <sz val="11"/>
        <color indexed="8"/>
        <rFont val="Starling Serif"/>
        <family val="1"/>
      </rPr>
      <t>kɹ</t>
    </r>
    <r>
      <rPr>
        <sz val="11"/>
        <color indexed="8"/>
        <rFont val="Starling Serif"/>
        <family val="1"/>
      </rPr>
      <t xml:space="preserve"> {krẽ}, cited in [Jolkesky 2010: 267], actually means 'son' and is not a cognate of the Xokléng and São Paulo Kaingáng words, </t>
    </r>
    <r>
      <rPr>
        <i/>
        <sz val="11"/>
        <color indexed="8"/>
        <rFont val="Starling Serif"/>
        <family val="1"/>
      </rPr>
      <t>contra</t>
    </r>
    <r>
      <rPr>
        <sz val="11"/>
        <color indexed="8"/>
        <rFont val="Starling Serif"/>
        <family val="1"/>
      </rPr>
      <t xml:space="preserve"> Jolkesky.</t>
    </r>
  </si>
  <si>
    <r>
      <t xml:space="preserve">Herold 1996: 157. Borrowed from Portuguese </t>
    </r>
    <r>
      <rPr>
        <i/>
        <sz val="11"/>
        <color indexed="8"/>
        <rFont val="Starling Serif"/>
        <family val="1"/>
      </rPr>
      <t>ˈovu</t>
    </r>
    <r>
      <rPr>
        <sz val="11"/>
        <color indexed="8"/>
        <rFont val="Starling Serif"/>
        <family val="1"/>
      </rPr>
      <t xml:space="preserve"> {ovo}.</t>
    </r>
  </si>
  <si>
    <r>
      <t>n</t>
    </r>
    <r>
      <rPr>
        <sz val="11"/>
        <color indexed="8"/>
        <rFont val="Starling Serif"/>
        <family val="1"/>
      </rPr>
      <t xml:space="preserve">dɔ / </t>
    </r>
    <r>
      <rPr>
        <vertAlign val="superscript"/>
        <sz val="11"/>
        <color indexed="8"/>
        <rFont val="Starling Serif"/>
        <family val="1"/>
      </rPr>
      <t>n</t>
    </r>
    <r>
      <rPr>
        <sz val="11"/>
        <color indexed="8"/>
        <rFont val="Starling Serif"/>
        <family val="1"/>
      </rPr>
      <t>dɔp- {no / nop-}</t>
    </r>
  </si>
  <si>
    <r>
      <t>n</t>
    </r>
    <r>
      <rPr>
        <sz val="11"/>
        <color indexed="8"/>
        <rFont val="Starling Serif"/>
        <family val="1"/>
      </rPr>
      <t>dɔ {ndo}</t>
    </r>
  </si>
  <si>
    <r>
      <t>n</t>
    </r>
    <r>
      <rPr>
        <sz val="11"/>
        <color indexed="8"/>
        <rFont val="Starling Serif"/>
        <family val="1"/>
      </rPr>
      <t>dɔ</t>
    </r>
  </si>
  <si>
    <r>
      <t>ĩ=</t>
    </r>
    <r>
      <rPr>
        <vertAlign val="superscript"/>
        <sz val="11"/>
        <color indexed="8"/>
        <rFont val="Starling Serif"/>
        <family val="1"/>
      </rPr>
      <t>n</t>
    </r>
    <r>
      <rPr>
        <sz val="11"/>
        <color indexed="8"/>
        <rFont val="Starling Serif"/>
        <family val="1"/>
      </rPr>
      <t>tˈɔ {ĩnto}</t>
    </r>
  </si>
  <si>
    <r>
      <t xml:space="preserve">Lachnitt 1987: 70, 71; Estevam 2011: 142; Hall et al. 1987: 28; McLeod 1974. Utterance-finally: </t>
    </r>
    <r>
      <rPr>
        <i/>
        <sz val="11"/>
        <color indexed="8"/>
        <rFont val="Starling Serif"/>
        <family val="1"/>
      </rPr>
      <t xml:space="preserve">to </t>
    </r>
    <r>
      <rPr>
        <sz val="11"/>
        <color indexed="8"/>
        <rFont val="Starling Serif"/>
        <family val="1"/>
      </rPr>
      <t xml:space="preserve">{to}. Cf. </t>
    </r>
    <r>
      <rPr>
        <i/>
        <sz val="11"/>
        <color indexed="8"/>
        <rFont val="Starling Serif"/>
        <family val="1"/>
      </rPr>
      <t>ʔay=watʔɾe</t>
    </r>
    <r>
      <rPr>
        <sz val="11"/>
        <color indexed="8"/>
        <rFont val="Starling Serif"/>
        <family val="1"/>
      </rPr>
      <t xml:space="preserve"> {aiwatõʼõre}, used by shamans [Lachnitt 1987: 16; Estevam 2011: 508].</t>
    </r>
  </si>
  <si>
    <r>
      <t>Krieger &amp; Krieger 1994: 48, 88; Cotrim 2016: 154, 266, 273; Souza 2008: 62; Sousa Filho 2007: 163; Santos 2007: 235; Mattos 1973; Castelnau f.n. ({datoi}); Ehrenreich 1895: 152 (</t>
    </r>
    <r>
      <rPr>
        <i/>
        <sz val="11"/>
        <color indexed="8"/>
        <rFont val="Starling Serif"/>
        <family val="1"/>
      </rPr>
      <t>=toy</t>
    </r>
    <r>
      <rPr>
        <sz val="11"/>
        <color indexed="8"/>
        <rFont val="Starling Serif"/>
        <family val="1"/>
      </rPr>
      <t xml:space="preserve">). Utterance-finally: </t>
    </r>
    <r>
      <rPr>
        <i/>
        <sz val="11"/>
        <color indexed="8"/>
        <rFont val="Starling Serif"/>
        <family val="1"/>
      </rPr>
      <t>tɔ(-m)</t>
    </r>
    <r>
      <rPr>
        <sz val="11"/>
        <color indexed="8"/>
        <rFont val="Starling Serif"/>
        <family val="1"/>
      </rPr>
      <t xml:space="preserve"> {to(m)}.</t>
    </r>
  </si>
  <si>
    <r>
      <t>Cavalcante 1987: 16; Jolkesky 2010: 265 (</t>
    </r>
    <r>
      <rPr>
        <i/>
        <sz val="11"/>
        <color indexed="8"/>
        <rFont val="Starling Serif"/>
        <family val="1"/>
      </rPr>
      <t>ka</t>
    </r>
    <r>
      <rPr>
        <i/>
        <vertAlign val="superscript"/>
        <sz val="11"/>
        <color indexed="8"/>
        <rFont val="Starling Serif"/>
        <family val="1"/>
      </rPr>
      <t>n</t>
    </r>
    <r>
      <rPr>
        <i/>
        <sz val="11"/>
        <color indexed="8"/>
        <rFont val="Starling Serif"/>
        <family val="1"/>
      </rPr>
      <t>dˈɛ</t>
    </r>
    <r>
      <rPr>
        <sz val="11"/>
        <color indexed="8"/>
        <rFont val="Starling Serif"/>
        <family val="1"/>
      </rPr>
      <t>).</t>
    </r>
  </si>
  <si>
    <r>
      <t>twɘm-pˈe</t>
    </r>
    <r>
      <rPr>
        <vertAlign val="superscript"/>
        <sz val="11"/>
        <color indexed="8"/>
        <rFont val="Starling Serif"/>
        <family val="1"/>
      </rPr>
      <t xml:space="preserve"> </t>
    </r>
    <r>
      <rPr>
        <sz val="11"/>
        <color indexed="8"/>
        <rFont val="Starling Serif"/>
        <family val="1"/>
      </rPr>
      <t>{twỳm pê}</t>
    </r>
  </si>
  <si>
    <r>
      <t>tũmˈʌ ~ ĩ=</t>
    </r>
    <r>
      <rPr>
        <vertAlign val="superscript"/>
        <sz val="11"/>
        <color indexed="8"/>
        <rFont val="Starling Serif"/>
        <family val="1"/>
      </rPr>
      <t>n</t>
    </r>
    <r>
      <rPr>
        <sz val="11"/>
        <color indexed="8"/>
        <rFont val="Starling Serif"/>
        <family val="1"/>
      </rPr>
      <t>tumˈʌ {tũmã ~ ĩntuma}</t>
    </r>
  </si>
  <si>
    <r>
      <t>klək=tˈag</t>
    </r>
    <r>
      <rPr>
        <vertAlign val="superscript"/>
        <sz val="11"/>
        <color indexed="8"/>
        <rFont val="Starling Serif"/>
        <family val="1"/>
      </rPr>
      <t>n</t>
    </r>
    <r>
      <rPr>
        <sz val="11"/>
        <color indexed="8"/>
        <rFont val="Starling Serif"/>
        <family val="1"/>
      </rPr>
      <t xml:space="preserve"> ~ tag</t>
    </r>
    <r>
      <rPr>
        <vertAlign val="superscript"/>
        <sz val="11"/>
        <color indexed="8"/>
        <rFont val="Starling Serif"/>
        <family val="1"/>
      </rPr>
      <t>n</t>
    </r>
    <r>
      <rPr>
        <sz val="11"/>
        <color indexed="8"/>
        <rFont val="Starling Serif"/>
        <family val="1"/>
      </rPr>
      <t xml:space="preserve"> {klágtag ~ tag}</t>
    </r>
  </si>
  <si>
    <r>
      <t>ʌɾˈʌb</t>
    </r>
    <r>
      <rPr>
        <vertAlign val="superscript"/>
        <sz val="11"/>
        <color indexed="8"/>
        <rFont val="Starling Serif"/>
        <family val="1"/>
      </rPr>
      <t>n</t>
    </r>
    <r>
      <rPr>
        <sz val="11"/>
        <color indexed="8"/>
        <rFont val="Starling Serif"/>
        <family val="1"/>
      </rPr>
      <t xml:space="preserve"> {rám}</t>
    </r>
  </si>
  <si>
    <r>
      <t>n</t>
    </r>
    <r>
      <rPr>
        <sz val="11"/>
        <color indexed="8"/>
        <rFont val="Starling Serif"/>
        <family val="1"/>
      </rPr>
      <t>dɛd</t>
    </r>
    <r>
      <rPr>
        <vertAlign val="superscript"/>
        <sz val="11"/>
        <color indexed="8"/>
        <rFont val="Starling Serif"/>
        <family val="1"/>
      </rPr>
      <t>n</t>
    </r>
    <r>
      <rPr>
        <sz val="11"/>
        <color indexed="8"/>
        <rFont val="Starling Serif"/>
        <family val="1"/>
      </rPr>
      <t>=ũ=tŋ</t>
    </r>
  </si>
  <si>
    <r>
      <t xml:space="preserve">Grupp 2015: 129. Class C. The bare form </t>
    </r>
    <r>
      <rPr>
        <i/>
        <sz val="11"/>
        <color indexed="8"/>
        <rFont val="Starling Serif"/>
        <family val="1"/>
      </rPr>
      <t>twɘm</t>
    </r>
    <r>
      <rPr>
        <sz val="11"/>
        <color indexed="8"/>
        <rFont val="Starling Serif"/>
        <family val="1"/>
      </rPr>
      <t xml:space="preserve"> {twỳm} is attested by Castro Alves [1999: 21; 2004: 175] and Popjes &amp; Popjes [1971: 7] (only in the meaning 'fat (adj.)').</t>
    </r>
  </si>
  <si>
    <r>
      <t xml:space="preserve">Nonato f.n. Possibly a mistranscription of </t>
    </r>
    <r>
      <rPr>
        <i/>
        <sz val="11"/>
        <color indexed="8"/>
        <rFont val="Starling Serif"/>
        <family val="1"/>
      </rPr>
      <t>tʰwˈɘmɨ</t>
    </r>
    <r>
      <rPr>
        <sz val="11"/>
        <color indexed="8"/>
        <rFont val="Starling Serif"/>
        <family val="1"/>
      </rPr>
      <t xml:space="preserve"> {thwâmy}.</t>
    </r>
  </si>
  <si>
    <r>
      <t xml:space="preserve">Lachnitt 1987: 65, 96; Hall et al. 1987: 28, 40; McLeod 1974. Usually occurs with the prefix </t>
    </r>
    <r>
      <rPr>
        <i/>
        <sz val="11"/>
        <color indexed="8"/>
        <rFont val="Starling Serif"/>
        <family val="1"/>
      </rPr>
      <t>ɾɔː=</t>
    </r>
    <r>
      <rPr>
        <sz val="11"/>
        <color indexed="8"/>
        <rFont val="Starling Serif"/>
        <family val="1"/>
      </rPr>
      <t xml:space="preserve"> {ro-} as </t>
    </r>
    <r>
      <rPr>
        <i/>
        <sz val="11"/>
        <color indexed="8"/>
        <rFont val="Starling Serif"/>
        <family val="1"/>
      </rPr>
      <t>ɾɔː=wam</t>
    </r>
    <r>
      <rPr>
        <sz val="11"/>
        <color indexed="8"/>
        <rFont val="Starling Serif"/>
        <family val="1"/>
      </rPr>
      <t xml:space="preserve"> {rowam}.</t>
    </r>
  </si>
  <si>
    <r>
      <t xml:space="preserve">Krieger &amp; Krieger 1994: 81; Souza 2008: 22; Mattos 1973; Castenau f.n. ({oua}). Usually found with the prefix </t>
    </r>
    <r>
      <rPr>
        <i/>
        <sz val="11"/>
        <color indexed="8"/>
        <rFont val="Starling Serif"/>
        <family val="1"/>
      </rPr>
      <t>ɾɔm=</t>
    </r>
    <r>
      <rPr>
        <sz val="11"/>
        <color indexed="8"/>
        <rFont val="Starling Serif"/>
        <family val="1"/>
      </rPr>
      <t xml:space="preserve"> {rom=} as </t>
    </r>
    <r>
      <rPr>
        <i/>
        <sz val="11"/>
        <color indexed="8"/>
        <rFont val="Starling Serif"/>
        <family val="1"/>
      </rPr>
      <t>ɾɔm=wam</t>
    </r>
    <r>
      <rPr>
        <sz val="11"/>
        <color indexed="8"/>
        <rFont val="Starling Serif"/>
        <family val="1"/>
      </rPr>
      <t xml:space="preserve"> {romwam}.</t>
    </r>
  </si>
  <si>
    <r>
      <t xml:space="preserve">Wiesemann 1981: 89; Wiesemann 2011: 77. Distinct from </t>
    </r>
    <r>
      <rPr>
        <i/>
        <sz val="11"/>
        <color indexed="8"/>
        <rFont val="Starling Serif"/>
        <family val="1"/>
      </rPr>
      <t>tŋ</t>
    </r>
    <r>
      <rPr>
        <sz val="11"/>
        <color indexed="8"/>
        <rFont val="Starling Serif"/>
        <family val="1"/>
      </rPr>
      <t xml:space="preserve"> {tãg} [Jolkesky 2010: 266], which is an adjective [Wiesemann 1981: 99; Wiesemann 2011: 84].</t>
    </r>
  </si>
  <si>
    <r>
      <t xml:space="preserve">Salanova 2019; Nimuendajú 1932: 564. Polysemy: 'wing / flight feather'. Distinct from </t>
    </r>
    <r>
      <rPr>
        <i/>
        <sz val="11"/>
        <color indexed="8"/>
        <rFont val="Starling Serif"/>
        <family val="1"/>
      </rPr>
      <t>ŋwˈɤn</t>
    </r>
    <r>
      <rPr>
        <sz val="11"/>
        <color indexed="8"/>
        <rFont val="Starling Serif"/>
        <family val="1"/>
      </rPr>
      <t xml:space="preserve"> {ngwỳn} 'down' [Salanova 2019], sometimes glossed as 'feather' [Stout &amp; Thompson 1974; Nimuendajú 1932: 564] and from </t>
    </r>
    <r>
      <rPr>
        <i/>
        <sz val="11"/>
        <color indexed="8"/>
        <rFont val="Starling Serif"/>
        <family val="1"/>
      </rPr>
      <t>pɾɤ</t>
    </r>
    <r>
      <rPr>
        <sz val="11"/>
        <color indexed="8"/>
        <rFont val="Starling Serif"/>
        <family val="1"/>
      </rPr>
      <t xml:space="preserve"> 'tuft / corn husk' [Salanova 2019; Nimuendajú 1932: 564].</t>
    </r>
  </si>
  <si>
    <r>
      <t xml:space="preserve">Pries 2008: 39; Sá 2004: 166. Class C. Polysemy: 'flight feather / corn husk'. Distinct from </t>
    </r>
    <r>
      <rPr>
        <i/>
        <sz val="11"/>
        <color indexed="8"/>
        <rFont val="Starling Serif"/>
        <family val="1"/>
      </rPr>
      <t>kwɨn</t>
    </r>
    <r>
      <rPr>
        <sz val="11"/>
        <color indexed="8"/>
        <rFont val="Starling Serif"/>
        <family val="1"/>
      </rPr>
      <t xml:space="preserve"> {cwyn} 'body feather' [Sá 2004: 162].</t>
    </r>
  </si>
  <si>
    <r>
      <t xml:space="preserve">Grupp 2015: 126; Castro Alves 2004: 173. Class C. Polysemy: 'feather / corn husk'. Distinct from </t>
    </r>
    <r>
      <rPr>
        <i/>
        <sz val="11"/>
        <color indexed="8"/>
        <rFont val="Starling Serif"/>
        <family val="1"/>
      </rPr>
      <t>kwɘn</t>
    </r>
    <r>
      <rPr>
        <sz val="11"/>
        <color indexed="8"/>
        <rFont val="Starling Serif"/>
        <family val="1"/>
      </rPr>
      <t xml:space="preserve"> {cwỳn} 'body feather, down' [Grupp 2015: 135; Castro Alves 1999: 24; Castro Alves 2004: 30, 64], </t>
    </r>
    <r>
      <rPr>
        <i/>
        <sz val="11"/>
        <color indexed="8"/>
        <rFont val="Starling Serif"/>
        <family val="1"/>
      </rPr>
      <t>y=aːɾˈa</t>
    </r>
    <r>
      <rPr>
        <sz val="11"/>
        <color indexed="8"/>
        <rFont val="Starling Serif"/>
        <family val="1"/>
      </rPr>
      <t xml:space="preserve"> {jara} 'arm, wing' [Grupp 2015: 75; Popjes &amp; Popjes 1971: 9].</t>
    </r>
  </si>
  <si>
    <r>
      <t xml:space="preserve">Araújo 2016: 61. Polysemy: 'wing / flight feather / forequarter cut'. Distinct from </t>
    </r>
    <r>
      <rPr>
        <i/>
        <sz val="11"/>
        <color indexed="8"/>
        <rFont val="Starling Serif"/>
        <family val="1"/>
      </rPr>
      <t>kwəm</t>
    </r>
    <r>
      <rPr>
        <sz val="11"/>
        <color indexed="8"/>
        <rFont val="Starling Serif"/>
        <family val="1"/>
      </rPr>
      <t xml:space="preserve"> {kwỳm} 'breast feather' [Araújo 2016: 156].</t>
    </r>
  </si>
  <si>
    <r>
      <t xml:space="preserve">DEA: 66; Oliveira 2005: 63; Ham et al. 1979: 12; Salanova 2001: 30; Albuquerque 2011: 37. </t>
    </r>
    <r>
      <rPr>
        <i/>
        <sz val="11"/>
        <color indexed="8"/>
        <rFont val="Starling Serif"/>
        <family val="1"/>
      </rPr>
      <t>pɘ</t>
    </r>
    <r>
      <rPr>
        <sz val="11"/>
        <color indexed="8"/>
        <rFont val="Starling Serif"/>
        <family val="1"/>
      </rPr>
      <t xml:space="preserve"> {pỳ} is glossed as Portuguese 'pena' (which might mean 'feather' or 'pity') in [DEA: 59], but the word is not attested in other sources.</t>
    </r>
  </si>
  <si>
    <r>
      <t xml:space="preserve">Camargo 2010: 79; Rodrigues &amp; Ferreira-Silva 2011: 604. Glossed as 'bird body' in [Camargo 2010: 56]. The form </t>
    </r>
    <r>
      <rPr>
        <i/>
        <sz val="11"/>
        <color indexed="8"/>
        <rFont val="Starling Serif"/>
        <family val="1"/>
      </rPr>
      <t>t=ˈaɾa</t>
    </r>
    <r>
      <rPr>
        <sz val="11"/>
        <color indexed="8"/>
        <rFont val="Starling Serif"/>
        <family val="1"/>
      </rPr>
      <t xml:space="preserve"> is translated as 'wing' in [Camargo 2015: 80].</t>
    </r>
  </si>
  <si>
    <r>
      <t xml:space="preserve">Lachnitt 1987: 26 ('flight feather'); McLeod 1974. Hall et al. [1987: 39] attest it in the meaning 'wing' (cf. </t>
    </r>
    <r>
      <rPr>
        <i/>
        <sz val="11"/>
        <color indexed="8"/>
        <rFont val="Starling Serif"/>
        <family val="1"/>
      </rPr>
      <t>pay-hi</t>
    </r>
    <r>
      <rPr>
        <sz val="11"/>
        <color indexed="8"/>
        <rFont val="Starling Serif"/>
        <family val="1"/>
      </rPr>
      <t xml:space="preserve"> {paihi} 'wing' [McLeod 1974] / 'arm' [Lachnitt 1987: 50]).</t>
    </r>
  </si>
  <si>
    <r>
      <t xml:space="preserve">Krieger &amp; Krieger 1994: 38, 90; Santos 2007: 236; Mattos 1973. Sousa [2008: 70] lists the form </t>
    </r>
    <r>
      <rPr>
        <i/>
        <sz val="11"/>
        <color indexed="8"/>
        <rFont val="Starling Serif"/>
        <family val="1"/>
      </rPr>
      <t>smi=daɾbi</t>
    </r>
    <r>
      <rPr>
        <sz val="11"/>
        <color indexed="8"/>
        <rFont val="Starling Serif"/>
        <family val="1"/>
      </rPr>
      <t xml:space="preserve"> {smidarbi}. Polysemy: 'feather / wing'. Older sources quote a different root: </t>
    </r>
    <r>
      <rPr>
        <i/>
        <sz val="11"/>
        <color indexed="8"/>
        <rFont val="Starling Serif"/>
        <family val="1"/>
      </rPr>
      <t>i-baka</t>
    </r>
    <r>
      <rPr>
        <sz val="11"/>
        <color indexed="8"/>
        <rFont val="Starling Serif"/>
        <family val="1"/>
      </rPr>
      <t xml:space="preserve"> {ibaka} [Castelnau f.n.], </t>
    </r>
    <r>
      <rPr>
        <i/>
        <sz val="11"/>
        <color indexed="8"/>
        <rFont val="Starling Serif"/>
        <family val="1"/>
      </rPr>
      <t>ti-baka</t>
    </r>
    <r>
      <rPr>
        <sz val="11"/>
        <color indexed="8"/>
        <rFont val="Starling Serif"/>
        <family val="1"/>
      </rPr>
      <t xml:space="preserve"> {tibaka} [Ehrenreich 1895: 152], which is likely the same word as </t>
    </r>
    <r>
      <rPr>
        <i/>
        <sz val="11"/>
        <color indexed="8"/>
        <rFont val="Starling Serif"/>
        <family val="1"/>
      </rPr>
      <t>si-baka</t>
    </r>
    <r>
      <rPr>
        <sz val="11"/>
        <color indexed="8"/>
        <rFont val="Starling Serif"/>
        <family val="1"/>
      </rPr>
      <t xml:space="preserve"> {sibaka} 'heron' [Krieger &amp; Krieger 1994: 39; Cotrim 2016: 162; Sousa Filho 2007: 61].</t>
    </r>
  </si>
  <si>
    <r>
      <t xml:space="preserve">Bardagil-Mas f.n. Vasconcelos [2013: 174, 192] glosses </t>
    </r>
    <r>
      <rPr>
        <i/>
        <sz val="11"/>
        <color indexed="8"/>
        <rFont val="Starling Serif"/>
        <family val="1"/>
      </rPr>
      <t>saʔsˈi ~ saːsi</t>
    </r>
    <r>
      <rPr>
        <sz val="11"/>
        <color indexed="8"/>
        <rFont val="Starling Serif"/>
        <family val="1"/>
      </rPr>
      <t xml:space="preserve"> {sasi ~ saasi} as 'wing (without feathers)'.</t>
    </r>
  </si>
  <si>
    <r>
      <t xml:space="preserve">Alves 2014: 183. Apparently distinct from </t>
    </r>
    <r>
      <rPr>
        <i/>
        <sz val="11"/>
        <color indexed="8"/>
        <rFont val="Starling Serif"/>
        <family val="1"/>
      </rPr>
      <t>klub</t>
    </r>
    <r>
      <rPr>
        <i/>
        <vertAlign val="superscript"/>
        <sz val="11"/>
        <color indexed="8"/>
        <rFont val="Starling Serif"/>
        <family val="1"/>
      </rPr>
      <t>n</t>
    </r>
    <r>
      <rPr>
        <i/>
        <sz val="11"/>
        <color indexed="8"/>
        <rFont val="Starling Serif"/>
        <family val="1"/>
      </rPr>
      <t xml:space="preserve"> </t>
    </r>
    <r>
      <rPr>
        <sz val="11"/>
        <color indexed="8"/>
        <rFont val="Starling Serif"/>
        <family val="1"/>
      </rPr>
      <t xml:space="preserve">{klum} [Gakran 2016: 282], </t>
    </r>
    <r>
      <rPr>
        <i/>
        <sz val="11"/>
        <color indexed="8"/>
        <rFont val="Starling Serif"/>
        <family val="1"/>
      </rPr>
      <t>klub</t>
    </r>
    <r>
      <rPr>
        <i/>
        <vertAlign val="superscript"/>
        <sz val="11"/>
        <color indexed="8"/>
        <rFont val="Starling Serif"/>
        <family val="1"/>
      </rPr>
      <t>n</t>
    </r>
    <r>
      <rPr>
        <i/>
        <sz val="11"/>
        <color indexed="8"/>
        <rFont val="Starling Serif"/>
        <family val="1"/>
      </rPr>
      <t>-yˈɔ</t>
    </r>
    <r>
      <rPr>
        <sz val="11"/>
        <color indexed="8"/>
        <rFont val="Starling Serif"/>
        <family val="1"/>
      </rPr>
      <t xml:space="preserve"> {klumjó} [Alves 2014: 163] 'colored feathers on a bird's breast'.</t>
    </r>
  </si>
  <si>
    <r>
      <t xml:space="preserve">Wiesemann 1981: 7; Wiesemann 2011: 18. Polysemy: 'feather / wing'. Plural: </t>
    </r>
    <r>
      <rPr>
        <i/>
        <sz val="11"/>
        <color indexed="8"/>
        <rFont val="Starling Serif"/>
        <family val="1"/>
      </rPr>
      <t>ɸd=ɸˈɹ</t>
    </r>
    <r>
      <rPr>
        <sz val="11"/>
        <color indexed="8"/>
        <rFont val="Starling Serif"/>
        <family val="1"/>
      </rPr>
      <t xml:space="preserve"> {fẽnfẽr}.</t>
    </r>
  </si>
  <si>
    <r>
      <t>ĩ=</t>
    </r>
    <r>
      <rPr>
        <vertAlign val="superscript"/>
        <sz val="11"/>
        <color indexed="8"/>
        <rFont val="Starling Serif"/>
        <family val="1"/>
      </rPr>
      <t>n</t>
    </r>
    <r>
      <rPr>
        <sz val="11"/>
        <color indexed="8"/>
        <rFont val="Starling Serif"/>
        <family val="1"/>
      </rPr>
      <t>kwˈʌŋ {inkwân} #</t>
    </r>
  </si>
  <si>
    <r>
      <t>Vasconcelos 2013: 197, 227 (</t>
    </r>
    <r>
      <rPr>
        <i/>
        <sz val="11"/>
        <color indexed="8"/>
        <rFont val="Starling Serif"/>
        <family val="1"/>
      </rPr>
      <t>ĩ=kˈuʌ</t>
    </r>
    <r>
      <rPr>
        <sz val="11"/>
        <color indexed="8"/>
        <rFont val="Starling Serif"/>
        <family val="1"/>
      </rPr>
      <t>). Glossed as 'down' in [Bardagil-Mas f.n.].</t>
    </r>
  </si>
  <si>
    <r>
      <t xml:space="preserve">Miranda 2014: 84. </t>
    </r>
    <r>
      <rPr>
        <i/>
        <sz val="11"/>
        <color indexed="8"/>
        <rFont val="Starling Serif"/>
        <family val="1"/>
      </rPr>
      <t>kuhɛ</t>
    </r>
    <r>
      <rPr>
        <sz val="11"/>
        <color indexed="8"/>
        <rFont val="Starling Serif"/>
        <family val="1"/>
      </rPr>
      <t xml:space="preserve"> [Miranda 2014: 175] is probably a typo.</t>
    </r>
  </si>
  <si>
    <r>
      <t>DEA: 44, 45 (</t>
    </r>
    <r>
      <rPr>
        <i/>
        <sz val="11"/>
        <color indexed="8"/>
        <rFont val="Starling Serif"/>
        <family val="1"/>
      </rPr>
      <t>kuvˈɨ ~ kɨvˈɨ</t>
    </r>
    <r>
      <rPr>
        <sz val="11"/>
        <color indexed="8"/>
        <rFont val="Starling Serif"/>
        <family val="1"/>
      </rPr>
      <t xml:space="preserve"> {kuwy ~ kywy}); Oliveira 2005: 397; Ham 1961: 25; Ham et al. 1979: 10; Albuquerque 2011: 36.</t>
    </r>
  </si>
  <si>
    <r>
      <t>DKP: 16, 24 (</t>
    </r>
    <r>
      <rPr>
        <i/>
        <sz val="11"/>
        <color indexed="8"/>
        <rFont val="Starling Serif"/>
        <family val="1"/>
      </rPr>
      <t>kʰusˈɨ ~ kusˈɨ</t>
    </r>
    <r>
      <rPr>
        <sz val="11"/>
        <color indexed="8"/>
        <rFont val="Starling Serif"/>
        <family val="1"/>
      </rPr>
      <t xml:space="preserve"> {khusy ~ kusy}); Santos 1997: 10; Guedes 1993: 269 (</t>
    </r>
    <r>
      <rPr>
        <i/>
        <sz val="11"/>
        <color indexed="8"/>
        <rFont val="Starling Serif"/>
        <family val="1"/>
      </rPr>
      <t>kwisɨ</t>
    </r>
    <r>
      <rPr>
        <sz val="11"/>
        <color indexed="8"/>
        <rFont val="Starling Serif"/>
        <family val="1"/>
      </rPr>
      <t>); Rodrigues &amp; Ferreira-Silva 2011: 605; Nonato f.n.</t>
    </r>
  </si>
  <si>
    <r>
      <t xml:space="preserve">Camargo 2010: 87; Camargo 2015: 52, 79; Santos 1997: 10; Rodrigues &amp; Ferreira-Silva 2011: 604; Guedes 1993: 88. Also found as </t>
    </r>
    <r>
      <rPr>
        <i/>
        <sz val="11"/>
        <color indexed="8"/>
        <rFont val="Starling Serif"/>
        <family val="1"/>
      </rPr>
      <t xml:space="preserve">kusˈɨ </t>
    </r>
    <r>
      <rPr>
        <sz val="11"/>
        <color indexed="8"/>
        <rFont val="Starling Serif"/>
        <family val="1"/>
      </rPr>
      <t>(Kĩsêdjê influence) [Camargo 2010: 37; Camargo 2015: 52].</t>
    </r>
  </si>
  <si>
    <r>
      <t>Bardagil-Mas 2018: 48, 50; Dourado 2001: 147; Vasconcelos 2013: 159, 168 (</t>
    </r>
    <r>
      <rPr>
        <i/>
        <sz val="11"/>
        <color indexed="8"/>
        <rFont val="Starling Serif"/>
        <family val="1"/>
      </rPr>
      <t>i=sˈɨ, ĩ=sˈɨ</t>
    </r>
    <r>
      <rPr>
        <sz val="11"/>
        <color indexed="8"/>
        <rFont val="Starling Serif"/>
        <family val="1"/>
      </rPr>
      <t xml:space="preserve">); Bardagil-Mas et al. 2016; Lapierre et al. 2016; Bardagil-Mas f.n. Polysemy: 'fire / torch / lighter'. Cf. </t>
    </r>
    <r>
      <rPr>
        <i/>
        <sz val="11"/>
        <color indexed="8"/>
        <rFont val="Starling Serif"/>
        <family val="1"/>
      </rPr>
      <t>yʌː ~ yʌŋ</t>
    </r>
    <r>
      <rPr>
        <sz val="11"/>
        <color indexed="8"/>
        <rFont val="Starling Serif"/>
        <family val="1"/>
      </rPr>
      <t xml:space="preserve"> {jââ ~ jân}, glossed as 'fire' in [Dourado 2001: 104; Bardagil-Mas 2016] but as 'fire drill' in [Bardagil-Mas 2018: 147].</t>
    </r>
  </si>
  <si>
    <r>
      <t xml:space="preserve">Lachnitt 1987: 92, 93; Estevam 2011: 125, 143; Hall et al. 1987: 115; McLeod 1974. Utterance-finally: </t>
    </r>
    <r>
      <rPr>
        <i/>
        <sz val="11"/>
        <color indexed="8"/>
        <rFont val="Starling Serif"/>
        <family val="1"/>
      </rPr>
      <t>ʔuʒə</t>
    </r>
    <r>
      <rPr>
        <sz val="11"/>
        <color indexed="8"/>
        <rFont val="Starling Serif"/>
        <family val="1"/>
      </rPr>
      <t xml:space="preserve"> {udzö}.</t>
    </r>
  </si>
  <si>
    <r>
      <t>Krieger &amp; Krieger 1994: 23, 24, 79; Cotrim 2016: 89, 379, 380; Souza 2008: 38; Sousa Filho 2007: 150; Santos 2007: 239; Mattos 1973; Castelnau f.n. ({coujeu}); Ehrenreich 1895: 150 (</t>
    </r>
    <r>
      <rPr>
        <i/>
        <sz val="11"/>
        <color indexed="8"/>
        <rFont val="Starling Serif"/>
        <family val="1"/>
      </rPr>
      <t>kuːze</t>
    </r>
    <r>
      <rPr>
        <sz val="11"/>
        <color indexed="8"/>
        <rFont val="Starling Serif"/>
        <family val="1"/>
      </rPr>
      <t xml:space="preserve">). Utterance-finally: </t>
    </r>
    <r>
      <rPr>
        <i/>
        <sz val="11"/>
        <color indexed="8"/>
        <rFont val="Starling Serif"/>
        <family val="1"/>
      </rPr>
      <t>kuzə(p-)</t>
    </r>
    <r>
      <rPr>
        <sz val="11"/>
        <color indexed="8"/>
        <rFont val="Starling Serif"/>
        <family val="1"/>
      </rPr>
      <t xml:space="preserve"> {kuzâ(p-)}.</t>
    </r>
  </si>
  <si>
    <r>
      <t xml:space="preserve">Oliveira 2005: 410; Ham 1961: 28; Ham et al. 1979: 33; Salanova 2001: 38; Albuquerque 2011: 57. In [DEA: 71] the bare stem is translated as 'candiru (Vandellia cirrhosa) / jaraqui (flagtail prochilodus) / margarida'. Cf. </t>
    </r>
    <r>
      <rPr>
        <i/>
        <sz val="11"/>
        <color indexed="8"/>
        <rFont val="Starling Serif"/>
        <family val="1"/>
      </rPr>
      <t xml:space="preserve">pɾičwa-ɾɛ </t>
    </r>
    <r>
      <rPr>
        <sz val="11"/>
        <color indexed="8"/>
        <rFont val="Starling Serif"/>
        <family val="1"/>
      </rPr>
      <t>{prixware}, translated as 'fish' in [DEA: 70] but as 'payara (Hydrolycus scomberoides)' elsewhere in the same work [DEA: 66].</t>
    </r>
  </si>
  <si>
    <r>
      <t xml:space="preserve">Camargo 2010: 65; Camargo 2015: 85; Santos 1997: 10; Rodrigues &amp; Ferreira-Silva 2011: 605. Also attested as </t>
    </r>
    <r>
      <rPr>
        <i/>
        <sz val="11"/>
        <color indexed="8"/>
        <rFont val="Starling Serif"/>
        <family val="1"/>
      </rPr>
      <t>tˈɛwɛ, tˈewe</t>
    </r>
    <r>
      <rPr>
        <sz val="11"/>
        <color indexed="8"/>
        <rFont val="Starling Serif"/>
        <family val="1"/>
      </rPr>
      <t xml:space="preserve"> and </t>
    </r>
    <r>
      <rPr>
        <i/>
        <sz val="11"/>
        <color indexed="8"/>
        <rFont val="Starling Serif"/>
        <family val="1"/>
      </rPr>
      <t>ʈʰˈewe</t>
    </r>
    <r>
      <rPr>
        <sz val="11"/>
        <color indexed="8"/>
        <rFont val="Starling Serif"/>
        <family val="1"/>
      </rPr>
      <t xml:space="preserve"> [Camargo 2015: 88, 105], which are likely typos.</t>
    </r>
  </si>
  <si>
    <r>
      <t xml:space="preserve">Estevam 2011: 140; Lachnitt 1987: 69; Hall et al. 1987: 95; McLeod 1974. Refers to edible kinds of fish. There is another root, </t>
    </r>
    <r>
      <rPr>
        <i/>
        <sz val="11"/>
        <color indexed="8"/>
        <rFont val="Starling Serif"/>
        <family val="1"/>
      </rPr>
      <t>pe-</t>
    </r>
    <r>
      <rPr>
        <sz val="11"/>
        <color indexed="8"/>
        <rFont val="Starling Serif"/>
        <family val="1"/>
      </rPr>
      <t xml:space="preserve"> {pe-}, that is commonly found in the names of different fish species, cf. </t>
    </r>
    <r>
      <rPr>
        <i/>
        <sz val="11"/>
        <color indexed="8"/>
        <rFont val="Starling Serif"/>
        <family val="1"/>
      </rPr>
      <t>pe-ʔa</t>
    </r>
    <r>
      <rPr>
        <sz val="11"/>
        <color indexed="8"/>
        <rFont val="Starling Serif"/>
        <family val="1"/>
      </rPr>
      <t xml:space="preserve"> {peʼa} '</t>
    </r>
    <r>
      <rPr>
        <i/>
        <sz val="11"/>
        <color indexed="8"/>
        <rFont val="Starling Serif"/>
        <family val="1"/>
      </rPr>
      <t>Astyanax sp.</t>
    </r>
    <r>
      <rPr>
        <sz val="11"/>
        <color indexed="8"/>
        <rFont val="Starling Serif"/>
        <family val="1"/>
      </rPr>
      <t xml:space="preserve">' (literally 'white </t>
    </r>
    <r>
      <rPr>
        <i/>
        <sz val="11"/>
        <color indexed="8"/>
        <rFont val="Starling Serif"/>
        <family val="1"/>
      </rPr>
      <t>pê</t>
    </r>
    <r>
      <rPr>
        <sz val="11"/>
        <color indexed="8"/>
        <rFont val="Starling Serif"/>
        <family val="1"/>
      </rPr>
      <t xml:space="preserve">') [Lachnitt 1987: 52 ('fish'); Hall et al. 1987: 78], </t>
    </r>
    <r>
      <rPr>
        <i/>
        <sz val="11"/>
        <color indexed="8"/>
        <rFont val="Starling Serif"/>
        <family val="1"/>
      </rPr>
      <t>pe-ʒapɔtɔ</t>
    </r>
    <r>
      <rPr>
        <sz val="11"/>
        <color indexed="8"/>
        <rFont val="Starling Serif"/>
        <family val="1"/>
      </rPr>
      <t xml:space="preserve"> {pedzapoto} '</t>
    </r>
    <r>
      <rPr>
        <i/>
        <sz val="11"/>
        <color indexed="8"/>
        <rFont val="Starling Serif"/>
        <family val="1"/>
      </rPr>
      <t>pacu</t>
    </r>
    <r>
      <rPr>
        <sz val="11"/>
        <color indexed="8"/>
        <rFont val="Starling Serif"/>
        <family val="1"/>
      </rPr>
      <t xml:space="preserve"> fish' (literally 'round </t>
    </r>
    <r>
      <rPr>
        <i/>
        <sz val="11"/>
        <color indexed="8"/>
        <rFont val="Starling Serif"/>
        <family val="1"/>
      </rPr>
      <t>pê</t>
    </r>
    <r>
      <rPr>
        <sz val="11"/>
        <color indexed="8"/>
        <rFont val="Starling Serif"/>
        <family val="1"/>
      </rPr>
      <t xml:space="preserve">') [Lachnitt 1987: 52; Hall et al. 1987: 78], </t>
    </r>
    <r>
      <rPr>
        <i/>
        <sz val="11"/>
        <color indexed="8"/>
        <rFont val="Starling Serif"/>
        <family val="1"/>
      </rPr>
      <t>pe-həyɾɛ</t>
    </r>
    <r>
      <rPr>
        <sz val="11"/>
        <color indexed="8"/>
        <rFont val="Starling Serif"/>
        <family val="1"/>
      </rPr>
      <t xml:space="preserve"> {pehöire} '</t>
    </r>
    <r>
      <rPr>
        <i/>
        <sz val="11"/>
        <color indexed="8"/>
        <rFont val="Starling Serif"/>
        <family val="1"/>
      </rPr>
      <t>Brycon</t>
    </r>
    <r>
      <rPr>
        <sz val="11"/>
        <color indexed="8"/>
        <rFont val="Starling Serif"/>
        <family val="1"/>
      </rPr>
      <t xml:space="preserve"> </t>
    </r>
    <r>
      <rPr>
        <i/>
        <sz val="11"/>
        <color indexed="8"/>
        <rFont val="Starling Serif"/>
        <family val="1"/>
      </rPr>
      <t>amazonicus</t>
    </r>
    <r>
      <rPr>
        <sz val="11"/>
        <color indexed="8"/>
        <rFont val="Starling Serif"/>
        <family val="1"/>
      </rPr>
      <t xml:space="preserve">' [Lachnitt 1987: 52; Hall et al. 1987: 78], </t>
    </r>
    <r>
      <rPr>
        <i/>
        <sz val="11"/>
        <color indexed="8"/>
        <rFont val="Starling Serif"/>
        <family val="1"/>
      </rPr>
      <t>pe-ʒayʔɨ ~ pe-ʒaʔiʔɨ</t>
    </r>
    <r>
      <rPr>
        <sz val="11"/>
        <color indexed="8"/>
        <rFont val="Starling Serif"/>
        <family val="1"/>
      </rPr>
      <t xml:space="preserve"> {pedzaiʼy ~ pedzaʼiʼy} '</t>
    </r>
    <r>
      <rPr>
        <i/>
        <sz val="11"/>
        <color indexed="8"/>
        <rFont val="Starling Serif"/>
        <family val="1"/>
      </rPr>
      <t>Inia araguaiaensis</t>
    </r>
    <r>
      <rPr>
        <sz val="11"/>
        <color indexed="8"/>
        <rFont val="Starling Serif"/>
        <family val="1"/>
      </rPr>
      <t xml:space="preserve">' [Lachnitt 1987: 52; Hall et al. 1987: 78], </t>
    </r>
    <r>
      <rPr>
        <i/>
        <sz val="11"/>
        <color indexed="8"/>
        <rFont val="Starling Serif"/>
        <family val="1"/>
      </rPr>
      <t>pe-pa</t>
    </r>
    <r>
      <rPr>
        <sz val="11"/>
        <color indexed="8"/>
        <rFont val="Starling Serif"/>
        <family val="1"/>
      </rPr>
      <t xml:space="preserve"> {pepa} '</t>
    </r>
    <r>
      <rPr>
        <i/>
        <sz val="11"/>
        <color indexed="8"/>
        <rFont val="Starling Serif"/>
        <family val="1"/>
      </rPr>
      <t>Boulengerella maculata</t>
    </r>
    <r>
      <rPr>
        <sz val="11"/>
        <color indexed="8"/>
        <rFont val="Starling Serif"/>
        <family val="1"/>
      </rPr>
      <t xml:space="preserve">' (literally 'long </t>
    </r>
    <r>
      <rPr>
        <i/>
        <sz val="11"/>
        <color indexed="8"/>
        <rFont val="Starling Serif"/>
        <family val="1"/>
      </rPr>
      <t>pê</t>
    </r>
    <r>
      <rPr>
        <sz val="11"/>
        <color indexed="8"/>
        <rFont val="Starling Serif"/>
        <family val="1"/>
      </rPr>
      <t xml:space="preserve">') [Lachnitt 1987: 52], </t>
    </r>
    <r>
      <rPr>
        <i/>
        <sz val="11"/>
        <color indexed="8"/>
        <rFont val="Starling Serif"/>
        <family val="1"/>
      </rPr>
      <t>pe-tob-ʔɾ</t>
    </r>
    <r>
      <rPr>
        <sz val="11"/>
        <color indexed="8"/>
        <rFont val="Starling Serif"/>
        <family val="1"/>
      </rPr>
      <t xml:space="preserve"> {petobʼrã} '</t>
    </r>
    <r>
      <rPr>
        <i/>
        <sz val="11"/>
        <color indexed="8"/>
        <rFont val="Starling Serif"/>
        <family val="1"/>
      </rPr>
      <t>papatene</t>
    </r>
    <r>
      <rPr>
        <sz val="11"/>
        <color indexed="8"/>
        <rFont val="Starling Serif"/>
        <family val="1"/>
      </rPr>
      <t xml:space="preserve"> fish' (literally 'tar </t>
    </r>
    <r>
      <rPr>
        <i/>
        <sz val="11"/>
        <color indexed="8"/>
        <rFont val="Starling Serif"/>
        <family val="1"/>
      </rPr>
      <t>pê</t>
    </r>
    <r>
      <rPr>
        <sz val="11"/>
        <color indexed="8"/>
        <rFont val="Starling Serif"/>
        <family val="1"/>
      </rPr>
      <t xml:space="preserve">') [Lachnitt 1987: 52], </t>
    </r>
    <r>
      <rPr>
        <i/>
        <sz val="11"/>
        <color indexed="8"/>
        <rFont val="Starling Serif"/>
        <family val="1"/>
      </rPr>
      <t>pe-ʔwa-ɲĩpti</t>
    </r>
    <r>
      <rPr>
        <sz val="11"/>
        <color indexed="8"/>
        <rFont val="Starling Serif"/>
        <family val="1"/>
      </rPr>
      <t xml:space="preserve"> {peʼwanhipti} '</t>
    </r>
    <r>
      <rPr>
        <i/>
        <sz val="11"/>
        <color indexed="8"/>
        <rFont val="Starling Serif"/>
        <family val="1"/>
      </rPr>
      <t>Acestrorhynchus sp.</t>
    </r>
    <r>
      <rPr>
        <sz val="11"/>
        <color indexed="8"/>
        <rFont val="Starling Serif"/>
        <family val="1"/>
      </rPr>
      <t xml:space="preserve">' (literally 'branched teeth </t>
    </r>
    <r>
      <rPr>
        <i/>
        <sz val="11"/>
        <color indexed="8"/>
        <rFont val="Starling Serif"/>
        <family val="1"/>
      </rPr>
      <t>pê</t>
    </r>
    <r>
      <rPr>
        <sz val="11"/>
        <color indexed="8"/>
        <rFont val="Starling Serif"/>
        <family val="1"/>
      </rPr>
      <t xml:space="preserve">') [Lachnitt 1987: 52], </t>
    </r>
    <r>
      <rPr>
        <i/>
        <sz val="11"/>
        <color indexed="8"/>
        <rFont val="Starling Serif"/>
        <family val="1"/>
      </rPr>
      <t>pe-ʔwa-t</t>
    </r>
    <r>
      <rPr>
        <sz val="11"/>
        <color indexed="8"/>
        <rFont val="Starling Serif"/>
        <family val="1"/>
      </rPr>
      <t xml:space="preserve"> {peʼwatõ} '</t>
    </r>
    <r>
      <rPr>
        <i/>
        <sz val="11"/>
        <color indexed="8"/>
        <rFont val="Starling Serif"/>
        <family val="1"/>
      </rPr>
      <t>pacu</t>
    </r>
    <r>
      <rPr>
        <sz val="11"/>
        <color indexed="8"/>
        <rFont val="Starling Serif"/>
        <family val="1"/>
      </rPr>
      <t xml:space="preserve"> fish' (literally 'toothless </t>
    </r>
    <r>
      <rPr>
        <i/>
        <sz val="11"/>
        <color indexed="8"/>
        <rFont val="Starling Serif"/>
        <family val="1"/>
      </rPr>
      <t>pê</t>
    </r>
    <r>
      <rPr>
        <sz val="11"/>
        <color indexed="8"/>
        <rFont val="Starling Serif"/>
        <family val="1"/>
      </rPr>
      <t xml:space="preserve">') [Lachnitt 1987: 52], </t>
    </r>
    <r>
      <rPr>
        <i/>
        <sz val="11"/>
        <color indexed="8"/>
        <rFont val="Starling Serif"/>
        <family val="1"/>
      </rPr>
      <t>pe-həy</t>
    </r>
    <r>
      <rPr>
        <sz val="11"/>
        <color indexed="8"/>
        <rFont val="Starling Serif"/>
        <family val="1"/>
      </rPr>
      <t xml:space="preserve"> {pehöi} 'fish skin' [Lachnitt 1987: 52].</t>
    </r>
  </si>
  <si>
    <r>
      <t>Krieger &amp; Krieger 1994: 47, 49, 90; Cotrim 2016: 406, 410; Souza 2008: 25, 87; Sousa Filho 2007: 95, 156; Santos 2007: 237, 245; Mattos 1973; Castelnau f.n. ({tobiai}, {tebeweni} 'to fish'); Ehrenreich 1895: 155 (</t>
    </r>
    <r>
      <rPr>
        <i/>
        <sz val="11"/>
        <color indexed="8"/>
        <rFont val="Starling Serif"/>
        <family val="1"/>
      </rPr>
      <t>tobe</t>
    </r>
    <r>
      <rPr>
        <sz val="11"/>
        <color indexed="8"/>
        <rFont val="Starling Serif"/>
        <family val="1"/>
      </rPr>
      <t xml:space="preserve">). Utterance-finally: </t>
    </r>
    <r>
      <rPr>
        <i/>
        <sz val="11"/>
        <color indexed="8"/>
        <rFont val="Starling Serif"/>
        <family val="1"/>
      </rPr>
      <t>tbe</t>
    </r>
    <r>
      <rPr>
        <sz val="11"/>
        <color indexed="8"/>
        <rFont val="Starling Serif"/>
        <family val="1"/>
      </rPr>
      <t xml:space="preserve"> {tbê}. Cf. {piera-y-po} 'big fish' [Castelnau f.n.].</t>
    </r>
  </si>
  <si>
    <r>
      <t xml:space="preserve">Wiesemann 1981: 84; Wiesemann 2011: 74. Distinct from </t>
    </r>
    <r>
      <rPr>
        <i/>
        <sz val="11"/>
        <color indexed="8"/>
        <rFont val="Starling Serif"/>
        <family val="1"/>
      </rPr>
      <t>k=kuɸˈʌɾʌ ~ k=koɸˈʌɾʌ ~ kɹ=koɸˈʌɾʌ</t>
    </r>
    <r>
      <rPr>
        <sz val="11"/>
        <color indexed="8"/>
        <rFont val="Starling Serif"/>
        <family val="1"/>
      </rPr>
      <t xml:space="preserve"> </t>
    </r>
    <r>
      <rPr>
        <i/>
        <sz val="11"/>
        <color indexed="8"/>
        <rFont val="Starling Serif"/>
        <family val="1"/>
      </rPr>
      <t xml:space="preserve">~ k=kɾoɸˈʌɾʌ </t>
    </r>
    <r>
      <rPr>
        <sz val="11"/>
        <color indexed="8"/>
        <rFont val="Starling Serif"/>
        <family val="1"/>
      </rPr>
      <t xml:space="preserve">{kãkufár ~ kãkofár ~ krẽkofár ~  kãkrofár} 'small fish' [Wiesemann 1981: 41; Wiesemann 2011: 42]. Borrowed from a Tupí-Guaraní language. In [Jolkesky 2010: 265] the form </t>
    </r>
    <r>
      <rPr>
        <i/>
        <sz val="11"/>
        <color indexed="8"/>
        <rFont val="Starling Serif"/>
        <family val="1"/>
      </rPr>
      <t>kkɾˈo</t>
    </r>
    <r>
      <rPr>
        <sz val="11"/>
        <color indexed="8"/>
        <rFont val="Starling Serif"/>
        <family val="1"/>
      </rPr>
      <t xml:space="preserve"> {kãkro} is also cited.</t>
    </r>
  </si>
  <si>
    <r>
      <t>tã-n-</t>
    </r>
    <r>
      <rPr>
        <vertAlign val="superscript"/>
        <sz val="11"/>
        <color indexed="8"/>
        <rFont val="Starling Serif"/>
        <family val="1"/>
      </rPr>
      <t>n</t>
    </r>
    <r>
      <rPr>
        <sz val="11"/>
        <color indexed="8"/>
        <rFont val="Starling Serif"/>
        <family val="1"/>
      </rPr>
      <t>gˈe {tãn ge}</t>
    </r>
  </si>
  <si>
    <r>
      <t xml:space="preserve">Costa 2015: 100; Salanova 2019. Non-finite form: </t>
    </r>
    <r>
      <rPr>
        <i/>
        <sz val="11"/>
        <color indexed="8"/>
        <rFont val="Starling Serif"/>
        <family val="1"/>
      </rPr>
      <t>tˈɔ-ɾɔ</t>
    </r>
    <r>
      <rPr>
        <sz val="11"/>
        <color indexed="8"/>
        <rFont val="Starling Serif"/>
        <family val="1"/>
      </rPr>
      <t xml:space="preserve"> {toro}. Polysemy: 'to fly / to dance'.</t>
    </r>
  </si>
  <si>
    <r>
      <t xml:space="preserve">Reis Silva 2003: 39. Non-finite form: </t>
    </r>
    <r>
      <rPr>
        <i/>
        <sz val="11"/>
        <color indexed="8"/>
        <rFont val="Starling Serif"/>
        <family val="1"/>
      </rPr>
      <t>tˈɔ-ɾɔ</t>
    </r>
    <r>
      <rPr>
        <sz val="11"/>
        <color indexed="8"/>
        <rFont val="Starling Serif"/>
        <family val="1"/>
      </rPr>
      <t xml:space="preserve"> {toro}. Polysemy: 'to fly / to dance'.</t>
    </r>
  </si>
  <si>
    <r>
      <t xml:space="preserve">Miranda 2014: 36. Only the non-finite form </t>
    </r>
    <r>
      <rPr>
        <i/>
        <sz val="11"/>
        <color indexed="8"/>
        <rFont val="Starling Serif"/>
        <family val="1"/>
      </rPr>
      <t>tˈɔ-ɾɔ</t>
    </r>
    <r>
      <rPr>
        <sz val="11"/>
        <color indexed="8"/>
        <rFont val="Starling Serif"/>
        <family val="1"/>
      </rPr>
      <t xml:space="preserve"> is in fact attested.</t>
    </r>
  </si>
  <si>
    <r>
      <t xml:space="preserve">Pries 2008: 42. Class C. Only the non-finite form </t>
    </r>
    <r>
      <rPr>
        <i/>
        <sz val="11"/>
        <color indexed="8"/>
        <rFont val="Starling Serif"/>
        <family val="1"/>
      </rPr>
      <t>to-ɾ</t>
    </r>
    <r>
      <rPr>
        <sz val="11"/>
        <color indexed="8"/>
        <rFont val="Starling Serif"/>
        <family val="1"/>
      </rPr>
      <t xml:space="preserve"> {tor} is in fact attested.</t>
    </r>
  </si>
  <si>
    <r>
      <t xml:space="preserve">Grupp 2015: 129; Popjes &amp; Popjes 1986: 196. Class C. Non-finite form: </t>
    </r>
    <r>
      <rPr>
        <i/>
        <sz val="11"/>
        <color indexed="8"/>
        <rFont val="Starling Serif"/>
        <family val="1"/>
      </rPr>
      <t>tɔ-ɻ</t>
    </r>
    <r>
      <rPr>
        <sz val="11"/>
        <color indexed="8"/>
        <rFont val="Starling Serif"/>
        <family val="1"/>
      </rPr>
      <t xml:space="preserve"> {tor}.</t>
    </r>
  </si>
  <si>
    <r>
      <t xml:space="preserve">Araújo 2016: 231. Non-finite form: </t>
    </r>
    <r>
      <rPr>
        <i/>
        <sz val="11"/>
        <color indexed="8"/>
        <rFont val="Starling Serif"/>
        <family val="1"/>
      </rPr>
      <t xml:space="preserve">tɔ-ɾ </t>
    </r>
    <r>
      <rPr>
        <sz val="11"/>
        <color indexed="8"/>
        <rFont val="Starling Serif"/>
        <family val="1"/>
      </rPr>
      <t>{tor}.</t>
    </r>
  </si>
  <si>
    <r>
      <t>DEA: 71; Oliveira 2005: 418 (</t>
    </r>
    <r>
      <rPr>
        <i/>
        <sz val="11"/>
        <color indexed="8"/>
        <rFont val="Starling Serif"/>
        <family val="1"/>
      </rPr>
      <t>ɔʔ=tˈɔ</t>
    </r>
    <r>
      <rPr>
        <sz val="11"/>
        <color indexed="8"/>
        <rFont val="Starling Serif"/>
        <family val="1"/>
      </rPr>
      <t xml:space="preserve"> {ohto}); Ham 1961: 24. Non-finite form: </t>
    </r>
    <r>
      <rPr>
        <i/>
        <sz val="11"/>
        <color indexed="8"/>
        <rFont val="Starling Serif"/>
        <family val="1"/>
      </rPr>
      <t>tɔ-ɾ</t>
    </r>
    <r>
      <rPr>
        <sz val="11"/>
        <color indexed="8"/>
        <rFont val="Starling Serif"/>
        <family val="1"/>
      </rPr>
      <t xml:space="preserve"> {tor}.</t>
    </r>
  </si>
  <si>
    <r>
      <t>DKP: 26, 27; DMK; Guedes 1993: 119 (</t>
    </r>
    <r>
      <rPr>
        <i/>
        <sz val="11"/>
        <color indexed="8"/>
        <rFont val="Starling Serif"/>
        <family val="1"/>
      </rPr>
      <t>t</t>
    </r>
    <r>
      <rPr>
        <sz val="11"/>
        <color indexed="8"/>
        <rFont val="Starling Serif"/>
        <family val="1"/>
      </rPr>
      <t>); Nonato f.n. (</t>
    </r>
    <r>
      <rPr>
        <i/>
        <sz val="11"/>
        <color indexed="8"/>
        <rFont val="Starling Serif"/>
        <family val="1"/>
      </rPr>
      <t>tɜ</t>
    </r>
    <r>
      <rPr>
        <sz val="11"/>
        <color indexed="8"/>
        <rFont val="Starling Serif"/>
        <family val="1"/>
      </rPr>
      <t xml:space="preserve"> {tá}). Non-finite form: </t>
    </r>
    <r>
      <rPr>
        <i/>
        <sz val="11"/>
        <color indexed="8"/>
        <rFont val="Starling Serif"/>
        <family val="1"/>
      </rPr>
      <t>tʰˈɔ-ɺɔ</t>
    </r>
    <r>
      <rPr>
        <sz val="11"/>
        <color indexed="8"/>
        <rFont val="Starling Serif"/>
        <family val="1"/>
      </rPr>
      <t xml:space="preserve"> {toro}.</t>
    </r>
  </si>
  <si>
    <r>
      <t xml:space="preserve">Beauchamp 2018.  Non-finite form: </t>
    </r>
    <r>
      <rPr>
        <i/>
        <sz val="11"/>
        <color indexed="8"/>
        <rFont val="Starling Serif"/>
        <family val="1"/>
      </rPr>
      <t>ʈʰˈɔ-ɾɔ</t>
    </r>
    <r>
      <rPr>
        <sz val="11"/>
        <color indexed="8"/>
        <rFont val="Starling Serif"/>
        <family val="1"/>
      </rPr>
      <t xml:space="preserve"> {toro}.</t>
    </r>
  </si>
  <si>
    <r>
      <t xml:space="preserve">Bardagil-Mas 2018: 35; Bardagil-Mas et al. 2016; Bardagil-Mas f.n. Irrealis: </t>
    </r>
    <r>
      <rPr>
        <i/>
        <sz val="11"/>
        <color indexed="8"/>
        <rFont val="Starling Serif"/>
        <family val="1"/>
      </rPr>
      <t>tɔ-w-j</t>
    </r>
    <r>
      <rPr>
        <sz val="11"/>
        <color indexed="8"/>
        <rFont val="Starling Serif"/>
        <family val="1"/>
      </rPr>
      <t xml:space="preserve"> {tooj}. Polysemy: 'to leave / to fly / to dance'.</t>
    </r>
  </si>
  <si>
    <r>
      <t>Lachnitt 1987: 100; Estevam 2011: 168; Hall et al. 1987: 107, 110, 290; McLeod 1974 (</t>
    </r>
    <r>
      <rPr>
        <i/>
        <sz val="11"/>
        <color indexed="8"/>
        <rFont val="Starling Serif"/>
        <family val="1"/>
      </rPr>
      <t>waː-ɾa</t>
    </r>
    <r>
      <rPr>
        <sz val="11"/>
        <color indexed="8"/>
        <rFont val="Starling Serif"/>
        <family val="1"/>
      </rPr>
      <t xml:space="preserve">). Truncated finite form (2SG): </t>
    </r>
    <r>
      <rPr>
        <i/>
        <sz val="11"/>
        <color indexed="8"/>
        <rFont val="Starling Serif"/>
        <family val="1"/>
      </rPr>
      <t>ay=wa</t>
    </r>
    <r>
      <rPr>
        <sz val="11"/>
        <color indexed="8"/>
        <rFont val="Starling Serif"/>
        <family val="1"/>
      </rPr>
      <t xml:space="preserve"> {aiwa}. Polysemy: 'to run / to fly / to travel'. Dual:</t>
    </r>
    <r>
      <rPr>
        <i/>
        <sz val="11"/>
        <color indexed="8"/>
        <rFont val="Starling Serif"/>
        <family val="1"/>
      </rPr>
      <t xml:space="preserve"> ʔa=camɾ</t>
    </r>
    <r>
      <rPr>
        <sz val="11"/>
        <color indexed="8"/>
        <rFont val="Starling Serif"/>
        <family val="1"/>
      </rPr>
      <t xml:space="preserve"> {atsamro} [Lachnitt 1987: 18; Estevam 2011: 195; Hall et al. 1987: 95]. Plural: </t>
    </r>
    <r>
      <rPr>
        <i/>
        <sz val="11"/>
        <color indexed="8"/>
        <rFont val="Starling Serif"/>
        <family val="1"/>
      </rPr>
      <t xml:space="preserve">ci=caʔɾe </t>
    </r>
    <r>
      <rPr>
        <sz val="11"/>
        <color indexed="8"/>
        <rFont val="Starling Serif"/>
        <family val="1"/>
      </rPr>
      <t>{tsitsaʼre} [Lachnitt 1987: 85; Estevam 2011: 166; Hall et al. 1987: 102].</t>
    </r>
  </si>
  <si>
    <r>
      <t xml:space="preserve">Krieger &amp; Krieger 1994: 53, 101; Santos 2007: 243. Polysemy: 'to run / to flee / to fly / to flow'. Also attested in its non-Swadesh meanings in [Cotrim 2016: 92; Sousa Filho 2007: 125, 287; Santos 2007: 238; Mattos 1973]. Dual: </t>
    </r>
    <r>
      <rPr>
        <i/>
        <sz val="11"/>
        <color indexed="8"/>
        <rFont val="Starling Serif"/>
        <family val="1"/>
      </rPr>
      <t xml:space="preserve">ssa=mɾõ ~ sa=mɾõ </t>
    </r>
    <r>
      <rPr>
        <sz val="11"/>
        <color indexed="8"/>
        <rFont val="Starling Serif"/>
        <family val="1"/>
      </rPr>
      <t xml:space="preserve">{ssamrõ ~ samrõ}. Plural: </t>
    </r>
    <r>
      <rPr>
        <i/>
        <sz val="11"/>
        <color indexed="8"/>
        <rFont val="Starling Serif"/>
        <family val="1"/>
      </rPr>
      <t>ssa=kɾe ~ sa=kɾe</t>
    </r>
    <r>
      <rPr>
        <sz val="11"/>
        <color indexed="8"/>
        <rFont val="Starling Serif"/>
        <family val="1"/>
      </rPr>
      <t xml:space="preserve"> {ssakrê ~ sakrê} [Krieger &amp; Krieger 1994: 46, 101; Cotrim 2016: 92; Sousa Filho 2007: 287; Santos 2007: 236; Mattos 1973].</t>
    </r>
  </si>
  <si>
    <r>
      <t>Wiesemann 1981: 101 (</t>
    </r>
    <r>
      <rPr>
        <i/>
        <sz val="11"/>
        <color indexed="8"/>
        <rFont val="Starling Serif"/>
        <family val="1"/>
      </rPr>
      <t xml:space="preserve">t </t>
    </r>
    <r>
      <rPr>
        <sz val="11"/>
        <color indexed="8"/>
        <rFont val="Starling Serif"/>
        <family val="1"/>
      </rPr>
      <t xml:space="preserve">~ </t>
    </r>
    <r>
      <rPr>
        <i/>
        <sz val="11"/>
        <color indexed="8"/>
        <rFont val="Starling Serif"/>
        <family val="1"/>
      </rPr>
      <t>tˈw</t>
    </r>
    <r>
      <rPr>
        <sz val="11"/>
        <color indexed="8"/>
        <rFont val="Starling Serif"/>
        <family val="1"/>
      </rPr>
      <t xml:space="preserve"> {tẽ ~ tẽv}, plural </t>
    </r>
    <r>
      <rPr>
        <i/>
        <sz val="11"/>
        <color indexed="8"/>
        <rFont val="Starling Serif"/>
        <family val="1"/>
      </rPr>
      <t xml:space="preserve">tg=tˈ </t>
    </r>
    <r>
      <rPr>
        <sz val="11"/>
        <color indexed="8"/>
        <rFont val="Starling Serif"/>
        <family val="1"/>
      </rPr>
      <t xml:space="preserve">~ </t>
    </r>
    <r>
      <rPr>
        <i/>
        <sz val="11"/>
        <color indexed="8"/>
        <rFont val="Starling Serif"/>
        <family val="1"/>
      </rPr>
      <t>tg=tˈw</t>
    </r>
    <r>
      <rPr>
        <sz val="11"/>
        <color indexed="8"/>
        <rFont val="Starling Serif"/>
        <family val="1"/>
      </rPr>
      <t xml:space="preserve"> {tẽgtẽ ~ tẽgtẽv}); Wiesemann 2011: 85; Jolkesky 2010: 266. Plural: </t>
    </r>
    <r>
      <rPr>
        <i/>
        <sz val="11"/>
        <color indexed="8"/>
        <rFont val="Starling Serif"/>
        <family val="1"/>
      </rPr>
      <t>tg=tˈ</t>
    </r>
    <r>
      <rPr>
        <sz val="11"/>
        <color indexed="8"/>
        <rFont val="Starling Serif"/>
        <family val="1"/>
      </rPr>
      <t xml:space="preserve"> {tẽgtẽ}. Causative: </t>
    </r>
    <r>
      <rPr>
        <i/>
        <sz val="11"/>
        <color indexed="8"/>
        <rFont val="Starling Serif"/>
        <family val="1"/>
      </rPr>
      <t>t-m</t>
    </r>
    <r>
      <rPr>
        <sz val="11"/>
        <color indexed="8"/>
        <rFont val="Starling Serif"/>
        <family val="1"/>
      </rPr>
      <t xml:space="preserve"> {tẽm}, plural </t>
    </r>
    <r>
      <rPr>
        <i/>
        <sz val="11"/>
        <color indexed="8"/>
        <rFont val="Starling Serif"/>
        <family val="1"/>
      </rPr>
      <t>tg=tˈ-m</t>
    </r>
    <r>
      <rPr>
        <sz val="11"/>
        <color indexed="8"/>
        <rFont val="Starling Serif"/>
        <family val="1"/>
      </rPr>
      <t xml:space="preserve"> {tẽgtẽm}.</t>
    </r>
  </si>
  <si>
    <r>
      <t>DKP: 7; Rodrigues &amp; Ferreira-Silva 2011: 605 (</t>
    </r>
    <r>
      <rPr>
        <i/>
        <sz val="11"/>
        <color indexed="8"/>
        <rFont val="Starling Serif"/>
        <family val="1"/>
      </rPr>
      <t>hwˈani ~ hwˈayi</t>
    </r>
    <r>
      <rPr>
        <sz val="11"/>
        <color indexed="8"/>
        <rFont val="Starling Serif"/>
        <family val="1"/>
      </rPr>
      <t>); Nonato f.n.</t>
    </r>
  </si>
  <si>
    <r>
      <t>Bardagil-Mas 2018: 22, 24; Dourado 2001: 21; Vasconcelos 2013: 195 (</t>
    </r>
    <r>
      <rPr>
        <i/>
        <sz val="11"/>
        <color indexed="8"/>
        <rFont val="Starling Serif"/>
        <family val="1"/>
      </rPr>
      <t>ĩ=pˈaː</t>
    </r>
    <r>
      <rPr>
        <sz val="11"/>
        <color indexed="8"/>
        <rFont val="Starling Serif"/>
        <family val="1"/>
      </rPr>
      <t>), 209; Bardagil-Mas et al. 2016; Lapierre et al. 2016; Bardagil-Mas f.n.</t>
    </r>
  </si>
  <si>
    <r>
      <t>n</t>
    </r>
    <r>
      <rPr>
        <sz val="11"/>
        <color indexed="8"/>
        <rFont val="Starling Serif"/>
        <family val="1"/>
      </rPr>
      <t>dˈɘtɘ {nỳt}</t>
    </r>
  </si>
  <si>
    <r>
      <t>ɸˈɔɾɔ ~ ɸɔg</t>
    </r>
    <r>
      <rPr>
        <vertAlign val="superscript"/>
        <sz val="11"/>
        <color indexed="8"/>
        <rFont val="Starling Serif"/>
        <family val="1"/>
      </rPr>
      <t>n</t>
    </r>
  </si>
  <si>
    <r>
      <t xml:space="preserve">Miranda 2014: 42. Cf. the word </t>
    </r>
    <r>
      <rPr>
        <i/>
        <sz val="11"/>
        <color indexed="8"/>
        <rFont val="Starling Serif"/>
        <family val="1"/>
      </rPr>
      <t xml:space="preserve">tik </t>
    </r>
    <r>
      <rPr>
        <sz val="11"/>
        <color indexed="8"/>
        <rFont val="Starling Serif"/>
        <family val="1"/>
      </rPr>
      <t xml:space="preserve">[Miranda 2014: 39], which is also glossed as 'full' (Portuguese </t>
    </r>
    <r>
      <rPr>
        <i/>
        <sz val="11"/>
        <color indexed="8"/>
        <rFont val="Starling Serif"/>
        <family val="1"/>
      </rPr>
      <t>cheio</t>
    </r>
    <r>
      <rPr>
        <sz val="11"/>
        <color indexed="8"/>
        <rFont val="Starling Serif"/>
        <family val="1"/>
      </rPr>
      <t xml:space="preserve">) but which possibly means 'full, satisfied' (&lt; PNJ </t>
    </r>
    <r>
      <rPr>
        <i/>
        <sz val="11"/>
        <color indexed="8"/>
        <rFont val="Starling Serif"/>
        <family val="1"/>
      </rPr>
      <t>*tik</t>
    </r>
    <r>
      <rPr>
        <sz val="11"/>
        <color indexed="8"/>
        <rFont val="Starling Serif"/>
        <family val="1"/>
      </rPr>
      <t xml:space="preserve"> 'stomach').</t>
    </r>
  </si>
  <si>
    <r>
      <t xml:space="preserve">Pries 2008: 68. Distinct from </t>
    </r>
    <r>
      <rPr>
        <i/>
        <sz val="11"/>
        <color indexed="8"/>
        <rFont val="Starling Serif"/>
        <family val="1"/>
      </rPr>
      <t xml:space="preserve">čuk-te </t>
    </r>
    <r>
      <rPr>
        <sz val="11"/>
        <color indexed="8"/>
        <rFont val="Starling Serif"/>
        <family val="1"/>
      </rPr>
      <t xml:space="preserve">{xucteh} [Pries 2008: 44] 'swollen, full (of a boll)'; </t>
    </r>
    <r>
      <rPr>
        <i/>
        <sz val="11"/>
        <color indexed="8"/>
        <rFont val="Starling Serif"/>
        <family val="1"/>
      </rPr>
      <t xml:space="preserve">təm </t>
    </r>
    <r>
      <rPr>
        <sz val="11"/>
        <color indexed="8"/>
        <rFont val="Starling Serif"/>
        <family val="1"/>
      </rPr>
      <t>{tỳm} 'full (of rivers)' [Pries 2008: 43].</t>
    </r>
  </si>
  <si>
    <r>
      <t xml:space="preserve">Grupp 2015: 85. Cf. </t>
    </r>
    <r>
      <rPr>
        <i/>
        <sz val="11"/>
        <color indexed="8"/>
        <rFont val="Starling Serif"/>
        <family val="1"/>
      </rPr>
      <t>yičˈu</t>
    </r>
    <r>
      <rPr>
        <sz val="11"/>
        <color indexed="8"/>
        <rFont val="Starling Serif"/>
        <family val="1"/>
      </rPr>
      <t xml:space="preserve"> {jixu} [Popjes &amp; Popjes 1971: 14], not attested in any other source.</t>
    </r>
  </si>
  <si>
    <r>
      <t xml:space="preserve">DEA: 56; Oliveira 2005: 375; Ham et al. 1979: 15. Cf. </t>
    </r>
    <r>
      <rPr>
        <i/>
        <sz val="11"/>
        <color indexed="8"/>
        <rFont val="Starling Serif"/>
        <family val="1"/>
      </rPr>
      <t>ɲi=pˈu</t>
    </r>
    <r>
      <rPr>
        <sz val="11"/>
        <color indexed="8"/>
        <rFont val="Starling Serif"/>
        <family val="1"/>
      </rPr>
      <t xml:space="preserve"> {nhĩpu}, translated as 'full' in [Ham et al. 1979: 9] and as 'to overflow' in [Oliveira 2005: 185].</t>
    </r>
  </si>
  <si>
    <r>
      <t xml:space="preserve">Lachnitt 1987: 38, 105; Estevam 2011: 79, 200; Hall et al. 1987: 126; McLeod 1974. Non-finite form: </t>
    </r>
    <r>
      <rPr>
        <i/>
        <sz val="11"/>
        <color indexed="8"/>
        <rFont val="Starling Serif"/>
        <family val="1"/>
      </rPr>
      <t>ʔm=ci-ci</t>
    </r>
    <r>
      <rPr>
        <sz val="11"/>
        <color indexed="8"/>
        <rFont val="Starling Serif"/>
        <family val="1"/>
      </rPr>
      <t xml:space="preserve">  {ʼmatsitsi}. Lachnitt [1987: 85] also quotes </t>
    </r>
    <r>
      <rPr>
        <i/>
        <sz val="11"/>
        <color indexed="8"/>
        <rFont val="Starling Serif"/>
        <family val="1"/>
      </rPr>
      <t>ci-ci</t>
    </r>
    <r>
      <rPr>
        <sz val="11"/>
        <color indexed="8"/>
        <rFont val="Starling Serif"/>
        <family val="1"/>
      </rPr>
      <t xml:space="preserve"> {tsitsi} 'to fill' [Lachnitt 1987: 85]. Estevam [2011: 440] attests yet another root, </t>
    </r>
    <r>
      <rPr>
        <i/>
        <sz val="11"/>
        <color indexed="8"/>
        <rFont val="Starling Serif"/>
        <family val="1"/>
      </rPr>
      <t>ci=ɾɛ</t>
    </r>
    <r>
      <rPr>
        <sz val="11"/>
        <color indexed="8"/>
        <rFont val="Starling Serif"/>
        <family val="1"/>
      </rPr>
      <t xml:space="preserve"> {tsiré}, which is reportedly found only in the speech of elderly speakers.</t>
    </r>
  </si>
  <si>
    <r>
      <t>Krieger &amp; Krieger 1994: 46, 69; Santos 2007: 239 (</t>
    </r>
    <r>
      <rPr>
        <i/>
        <sz val="11"/>
        <color indexed="8"/>
        <rFont val="Starling Serif"/>
        <family val="1"/>
      </rPr>
      <t>s=...-si-pse</t>
    </r>
    <r>
      <rPr>
        <sz val="11"/>
        <color indexed="8"/>
        <rFont val="Starling Serif"/>
        <family val="1"/>
      </rPr>
      <t xml:space="preserve"> {ssi psê}); Mattos 1973 (...-</t>
    </r>
    <r>
      <rPr>
        <i/>
        <sz val="11"/>
        <color indexed="8"/>
        <rFont val="Starling Serif"/>
        <family val="1"/>
      </rPr>
      <t>sĩ-pse</t>
    </r>
    <r>
      <rPr>
        <sz val="11"/>
        <color indexed="8"/>
        <rFont val="Starling Serif"/>
        <family val="1"/>
      </rPr>
      <t xml:space="preserve"> {sĩpsê}). Cf. </t>
    </r>
    <r>
      <rPr>
        <i/>
        <sz val="11"/>
        <color indexed="8"/>
        <rFont val="Starling Serif"/>
        <family val="1"/>
      </rPr>
      <t>nĩ-sĩ ~ nĩ-s ~ n-sĩ; km=s=ĩ-sĩ</t>
    </r>
    <r>
      <rPr>
        <sz val="11"/>
        <color indexed="8"/>
        <rFont val="Starling Serif"/>
        <family val="1"/>
      </rPr>
      <t xml:space="preserve"> {nĩsĩ ~ nĩs ~ nsĩ; kmã sĩsĩ} 'to fill' [Krieger &amp; Krieger 1994: 43, 46, 75]; </t>
    </r>
    <r>
      <rPr>
        <i/>
        <sz val="11"/>
        <color indexed="8"/>
        <rFont val="Starling Serif"/>
        <family val="1"/>
      </rPr>
      <t>hu</t>
    </r>
    <r>
      <rPr>
        <sz val="11"/>
        <color indexed="8"/>
        <rFont val="Starling Serif"/>
        <family val="1"/>
      </rPr>
      <t xml:space="preserve"> {hu} 'to fill with liquid' [Krieger &amp; Krieger 1994: 12, 75].</t>
    </r>
  </si>
  <si>
    <r>
      <t xml:space="preserve">Jolkesky 2010: 266. Cf. </t>
    </r>
    <r>
      <rPr>
        <i/>
        <sz val="11"/>
        <color indexed="8"/>
        <rFont val="Starling Serif"/>
        <family val="1"/>
      </rPr>
      <t>hə</t>
    </r>
    <r>
      <rPr>
        <sz val="11"/>
        <color indexed="8"/>
        <rFont val="Starling Serif"/>
        <family val="1"/>
      </rPr>
      <t xml:space="preserve"> {há} 'entire' [Alves 2014: 152]. Found in the meaning 'full stomach / satisfied' in [Alves 2014: 185].</t>
    </r>
  </si>
  <si>
    <r>
      <t xml:space="preserve">Wiesemann 1981: 8; Wiesemann 2011: 19; Jolkesky 2010: 266. Polysemy: 'full stomach / full / satisfied'. Plural: </t>
    </r>
    <r>
      <rPr>
        <i/>
        <sz val="11"/>
        <color indexed="8"/>
        <rFont val="Starling Serif"/>
        <family val="1"/>
      </rPr>
      <t>ɸud=ɸˈɔɾɔ</t>
    </r>
    <r>
      <rPr>
        <sz val="11"/>
        <color indexed="8"/>
        <rFont val="Starling Serif"/>
        <family val="1"/>
      </rPr>
      <t xml:space="preserve"> {funfór}. Active: </t>
    </r>
    <r>
      <rPr>
        <i/>
        <sz val="11"/>
        <color indexed="8"/>
        <rFont val="Starling Serif"/>
        <family val="1"/>
      </rPr>
      <t>ɸn</t>
    </r>
    <r>
      <rPr>
        <sz val="11"/>
        <color indexed="8"/>
        <rFont val="Starling Serif"/>
        <family val="1"/>
      </rPr>
      <t xml:space="preserve"> {fãn}, plural </t>
    </r>
    <r>
      <rPr>
        <i/>
        <sz val="11"/>
        <color indexed="8"/>
        <rFont val="Starling Serif"/>
        <family val="1"/>
      </rPr>
      <t>ɸɔd=ɸˈn</t>
    </r>
    <r>
      <rPr>
        <sz val="11"/>
        <color indexed="8"/>
        <rFont val="Starling Serif"/>
        <family val="1"/>
      </rPr>
      <t xml:space="preserve"> {fónfãn} [Wiesemann 1981: 5, 8; Wiesemann 2011: 19].</t>
    </r>
  </si>
  <si>
    <r>
      <t>n</t>
    </r>
    <r>
      <rPr>
        <sz val="11"/>
        <color indexed="8"/>
        <rFont val="Starling Serif"/>
        <family val="1"/>
      </rPr>
      <t>dˈɘɾɘ {ndârâ}</t>
    </r>
  </si>
  <si>
    <r>
      <t>n</t>
    </r>
    <r>
      <rPr>
        <sz val="11"/>
        <color indexed="8"/>
        <rFont val="Starling Serif"/>
        <family val="1"/>
      </rPr>
      <t>gõ {ngõ}</t>
    </r>
  </si>
  <si>
    <r>
      <t xml:space="preserve">Costa 2015: 61, 214, 285. Non-finite form: </t>
    </r>
    <r>
      <rPr>
        <i/>
        <sz val="11"/>
        <color indexed="8"/>
        <rFont val="Starling Serif"/>
        <family val="1"/>
      </rPr>
      <t>ɲˈʌ-ɾʌ</t>
    </r>
    <r>
      <rPr>
        <sz val="11"/>
        <color indexed="8"/>
        <rFont val="Starling Serif"/>
        <family val="1"/>
      </rPr>
      <t xml:space="preserve"> {nhãr}.</t>
    </r>
  </si>
  <si>
    <r>
      <t xml:space="preserve">Jefferson 1989: 153; Reis Silva 2003: 75; Salanova 2001: 28; Stout &amp; Thompson 1974; Salanova 2019. Non-finite form: </t>
    </r>
    <r>
      <rPr>
        <i/>
        <sz val="11"/>
        <color indexed="8"/>
        <rFont val="Starling Serif"/>
        <family val="1"/>
      </rPr>
      <t>ɲˈõ-ɾõ</t>
    </r>
    <r>
      <rPr>
        <sz val="11"/>
        <color indexed="8"/>
        <rFont val="Starling Serif"/>
        <family val="1"/>
      </rPr>
      <t xml:space="preserve"> {nhõr}.</t>
    </r>
  </si>
  <si>
    <r>
      <t xml:space="preserve">Miranda 2014: 107, 133. Non-finite form: </t>
    </r>
    <r>
      <rPr>
        <i/>
        <sz val="11"/>
        <color indexed="8"/>
        <rFont val="Starling Serif"/>
        <family val="1"/>
      </rPr>
      <t>ɲˈõ-ɾõ</t>
    </r>
    <r>
      <rPr>
        <sz val="11"/>
        <color indexed="8"/>
        <rFont val="Starling Serif"/>
        <family val="1"/>
      </rPr>
      <t>.</t>
    </r>
  </si>
  <si>
    <r>
      <t xml:space="preserve">Pries 2008: 76; Sá 2004: 115; Silva 2011: 46, 61; Silva 2012: 236. </t>
    </r>
    <r>
      <rPr>
        <i/>
        <sz val="11"/>
        <color indexed="8"/>
        <rFont val="Starling Serif"/>
        <family val="1"/>
      </rPr>
      <t>ko-</t>
    </r>
    <r>
      <rPr>
        <sz val="11"/>
        <color indexed="8"/>
        <rFont val="Starling Serif"/>
        <family val="1"/>
      </rPr>
      <t xml:space="preserve">class. Non-finite form: </t>
    </r>
    <r>
      <rPr>
        <i/>
        <sz val="11"/>
        <color indexed="8"/>
        <rFont val="Starling Serif"/>
        <family val="1"/>
      </rPr>
      <t>yõ-ɾ</t>
    </r>
    <r>
      <rPr>
        <sz val="11"/>
        <color indexed="8"/>
        <rFont val="Starling Serif"/>
        <family val="1"/>
      </rPr>
      <t xml:space="preserve"> {jõr}.</t>
    </r>
  </si>
  <si>
    <r>
      <t xml:space="preserve">Grupp 2015: 91; Castro Alves 1999: 23; Castro Alves 2004: 118, 135; Popjes &amp; Popjes 1971: 10; Popjes &amp; Popjes 1986: 168, 179. Non-finite form: </t>
    </r>
    <r>
      <rPr>
        <i/>
        <sz val="11"/>
        <color indexed="8"/>
        <rFont val="Starling Serif"/>
        <family val="1"/>
      </rPr>
      <t>y-ɻ</t>
    </r>
    <r>
      <rPr>
        <sz val="11"/>
        <color indexed="8"/>
        <rFont val="Starling Serif"/>
        <family val="1"/>
      </rPr>
      <t xml:space="preserve"> {jõr}. Polysemy: 'to give / to loan / to oint'. Distinct from </t>
    </r>
    <r>
      <rPr>
        <i/>
        <sz val="11"/>
        <color indexed="8"/>
        <rFont val="Starling Serif"/>
        <family val="1"/>
      </rPr>
      <t>ci</t>
    </r>
    <r>
      <rPr>
        <sz val="11"/>
        <color indexed="8"/>
        <rFont val="Starling Serif"/>
        <family val="1"/>
      </rPr>
      <t xml:space="preserve"> {xi} 'to lay' [Grupp 2015: 85], glossed as 'to give' in [Popjes &amp; Popjes 1971: 14].</t>
    </r>
  </si>
  <si>
    <r>
      <t xml:space="preserve">Araújo 2016: 73. </t>
    </r>
    <r>
      <rPr>
        <i/>
        <sz val="11"/>
        <color indexed="8"/>
        <rFont val="Starling Serif"/>
        <family val="1"/>
      </rPr>
      <t>ku-</t>
    </r>
    <r>
      <rPr>
        <sz val="11"/>
        <color indexed="8"/>
        <rFont val="Starling Serif"/>
        <family val="1"/>
      </rPr>
      <t xml:space="preserve">class. Non-finite form: </t>
    </r>
    <r>
      <rPr>
        <i/>
        <sz val="11"/>
        <color indexed="8"/>
        <rFont val="Starling Serif"/>
        <family val="1"/>
      </rPr>
      <t>žõ-ɾ</t>
    </r>
    <r>
      <rPr>
        <sz val="11"/>
        <color indexed="8"/>
        <rFont val="Starling Serif"/>
        <family val="1"/>
      </rPr>
      <t xml:space="preserve"> {jõr}.</t>
    </r>
  </si>
  <si>
    <r>
      <t xml:space="preserve">DEA: 21, 59; Oliveira 2005: 377; Ham 1961: 2, 10, 12; Ham et al. 1979: 54; Salanova 2001: 34. Non-finite form: </t>
    </r>
    <r>
      <rPr>
        <i/>
        <sz val="11"/>
        <color indexed="8"/>
        <rFont val="Starling Serif"/>
        <family val="1"/>
      </rPr>
      <t xml:space="preserve">ɲ-ɾ ~ ɲ-t </t>
    </r>
    <r>
      <rPr>
        <sz val="11"/>
        <color indexed="8"/>
        <rFont val="Starling Serif"/>
        <family val="1"/>
      </rPr>
      <t xml:space="preserve">{nhõr ~ nhõt}. Cf. </t>
    </r>
    <r>
      <rPr>
        <i/>
        <sz val="11"/>
        <color indexed="8"/>
        <rFont val="Starling Serif"/>
        <family val="1"/>
      </rPr>
      <t xml:space="preserve">mĩ </t>
    </r>
    <r>
      <rPr>
        <sz val="11"/>
        <color indexed="8"/>
        <rFont val="Starling Serif"/>
        <family val="1"/>
      </rPr>
      <t>{mĩ} 'to give / to take' [DEA: 51].</t>
    </r>
  </si>
  <si>
    <r>
      <t xml:space="preserve">DKP: 10, 16, 20; DMK; Santos 1997: 29, 72, 91; Nonato 2014: 44; Guedes 1993: 273; Nonato f.n. Non-finite form: </t>
    </r>
    <r>
      <rPr>
        <i/>
        <sz val="11"/>
        <color indexed="8"/>
        <rFont val="Starling Serif"/>
        <family val="1"/>
      </rPr>
      <t xml:space="preserve">ɲˈ-ɺ ~ ŋˈ-ɺ </t>
    </r>
    <r>
      <rPr>
        <sz val="11"/>
        <color indexed="8"/>
        <rFont val="Starling Serif"/>
        <family val="1"/>
      </rPr>
      <t>{nhõrõ ~ ngõrõ}.</t>
    </r>
  </si>
  <si>
    <r>
      <t>Bardagil-Mas 2018: 32; Dourado 2001: 56, 71, 126; Vasconcelos 2013: 208 (</t>
    </r>
    <r>
      <rPr>
        <i/>
        <sz val="11"/>
        <color indexed="8"/>
        <rFont val="Starling Serif"/>
        <family val="1"/>
      </rPr>
      <t>sˈ-ɾĩ</t>
    </r>
    <r>
      <rPr>
        <sz val="11"/>
        <color indexed="8"/>
        <rFont val="Starling Serif"/>
        <family val="1"/>
      </rPr>
      <t>).</t>
    </r>
  </si>
  <si>
    <r>
      <t xml:space="preserve">Lachnitt 1987: 88; Estevam 2011: 177, 199; Hall et al. 1987: 64; McLeod 1974. Non-finite form: </t>
    </r>
    <r>
      <rPr>
        <i/>
        <sz val="11"/>
        <color indexed="8"/>
        <rFont val="Starling Serif"/>
        <family val="1"/>
      </rPr>
      <t>cm-ɾĩ</t>
    </r>
    <r>
      <rPr>
        <sz val="11"/>
        <color indexed="8"/>
        <rFont val="Starling Serif"/>
        <family val="1"/>
      </rPr>
      <t xml:space="preserve"> {tsõmri}. Polysemy: 'to give / to send'. Lachnitt [1987: 13, 14] and Estevam [2011: 408] also quote </t>
    </r>
    <r>
      <rPr>
        <i/>
        <sz val="11"/>
        <color indexed="8"/>
        <rFont val="Starling Serif"/>
        <family val="1"/>
      </rPr>
      <t>ʔay</t>
    </r>
    <r>
      <rPr>
        <sz val="11"/>
        <color indexed="8"/>
        <rFont val="Starling Serif"/>
        <family val="1"/>
      </rPr>
      <t xml:space="preserve"> {ai}.</t>
    </r>
  </si>
  <si>
    <r>
      <t xml:space="preserve">Krieger &amp; Krieger 1994: 44, 45, 72; Cotrim 2016: 116, 188, 247; Sousa Filho 2007: 127, 133, 276; Mattos 1973. Non-finite form: </t>
    </r>
    <r>
      <rPr>
        <i/>
        <sz val="11"/>
        <color indexed="8"/>
        <rFont val="Starling Serif"/>
        <family val="1"/>
      </rPr>
      <t>sõ-mɾ ~ sõ-mɾĩ</t>
    </r>
    <r>
      <rPr>
        <sz val="11"/>
        <color indexed="8"/>
        <rFont val="Starling Serif"/>
        <family val="1"/>
      </rPr>
      <t xml:space="preserve"> {sõmr ~ sõmrĩ}.</t>
    </r>
  </si>
  <si>
    <r>
      <t xml:space="preserve">Alves 2014: 170; Gakran 2016: 147, 207; Bublitz 1994: 19 ('to give a small round object'); Jolkesky 2010: 266. Plural: </t>
    </r>
    <r>
      <rPr>
        <i/>
        <sz val="11"/>
        <color indexed="8"/>
        <rFont val="Starling Serif"/>
        <family val="1"/>
      </rPr>
      <t>vin</t>
    </r>
    <r>
      <rPr>
        <sz val="11"/>
        <color indexed="8"/>
        <rFont val="Starling Serif"/>
        <family val="1"/>
      </rPr>
      <t xml:space="preserve"> {vin} [Urban 1985: 177]. Causative from </t>
    </r>
    <r>
      <rPr>
        <i/>
        <sz val="11"/>
        <color indexed="8"/>
        <rFont val="Starling Serif"/>
        <family val="1"/>
      </rPr>
      <t>nˈv</t>
    </r>
    <r>
      <rPr>
        <sz val="11"/>
        <color indexed="8"/>
        <rFont val="Starling Serif"/>
        <family val="1"/>
      </rPr>
      <t xml:space="preserve"> {nẽv} [Gakran 2016: 159]. Distinct from </t>
    </r>
    <r>
      <rPr>
        <i/>
        <sz val="11"/>
        <color indexed="8"/>
        <rFont val="Starling Serif"/>
        <family val="1"/>
      </rPr>
      <t>ɲã-ŋ</t>
    </r>
    <r>
      <rPr>
        <sz val="11"/>
        <color indexed="8"/>
        <rFont val="Starling Serif"/>
        <family val="1"/>
      </rPr>
      <t xml:space="preserve"> {jãg} (3rd person: </t>
    </r>
    <r>
      <rPr>
        <i/>
        <sz val="11"/>
        <color indexed="8"/>
        <rFont val="Starling Serif"/>
        <family val="1"/>
      </rPr>
      <t xml:space="preserve">ðã-ŋ </t>
    </r>
    <r>
      <rPr>
        <sz val="11"/>
        <color indexed="8"/>
        <rFont val="Starling Serif"/>
        <family val="1"/>
      </rPr>
      <t xml:space="preserve">{zãg}) 'to give, to put vertically' [Alves 2014: 154, 183; Gakran 2016: 264], </t>
    </r>
    <r>
      <rPr>
        <i/>
        <sz val="11"/>
        <color indexed="8"/>
        <rFont val="Starling Serif"/>
        <family val="1"/>
      </rPr>
      <t xml:space="preserve">yi </t>
    </r>
    <r>
      <rPr>
        <sz val="11"/>
        <color indexed="8"/>
        <rFont val="Starling Serif"/>
        <family val="1"/>
      </rPr>
      <t xml:space="preserve">{ji} (3rd person: </t>
    </r>
    <r>
      <rPr>
        <i/>
        <sz val="11"/>
        <color indexed="8"/>
        <rFont val="Starling Serif"/>
        <family val="1"/>
      </rPr>
      <t xml:space="preserve">ð=i </t>
    </r>
    <r>
      <rPr>
        <sz val="11"/>
        <color indexed="8"/>
        <rFont val="Starling Serif"/>
        <family val="1"/>
      </rPr>
      <t>{zi}) 'to give, to put horizontally' [Alves 2014: 156, 184; Gakran 2016: 172].</t>
    </r>
  </si>
  <si>
    <r>
      <t xml:space="preserve">Jolkesky 2010: 266. </t>
    </r>
    <r>
      <rPr>
        <i/>
        <sz val="11"/>
        <color indexed="8"/>
        <rFont val="Starling Serif"/>
        <family val="1"/>
      </rPr>
      <t>wid</t>
    </r>
    <r>
      <rPr>
        <i/>
        <vertAlign val="superscript"/>
        <sz val="11"/>
        <color indexed="8"/>
        <rFont val="Starling Serif"/>
        <family val="1"/>
      </rPr>
      <t>n</t>
    </r>
    <r>
      <rPr>
        <vertAlign val="superscript"/>
        <sz val="11"/>
        <color indexed="8"/>
        <rFont val="Starling Serif"/>
        <family val="1"/>
      </rPr>
      <t xml:space="preserve"> </t>
    </r>
    <r>
      <rPr>
        <sz val="11"/>
        <color indexed="8"/>
        <rFont val="Starling Serif"/>
        <family val="1"/>
      </rPr>
      <t>[Cavalcante 1987: 81] is translated as 'to give / to distribute' and apparently presupposes a plural object.</t>
    </r>
  </si>
  <si>
    <r>
      <t xml:space="preserve">Wiesemann 1981: 74; Wiesemann 2011: 66; Jolkesky 2010: 266. Means 'to give, to put a short object'. Active derivative from </t>
    </r>
    <r>
      <rPr>
        <i/>
        <sz val="11"/>
        <color indexed="8"/>
        <rFont val="Starling Serif"/>
        <family val="1"/>
      </rPr>
      <t xml:space="preserve">nĩ </t>
    </r>
    <r>
      <rPr>
        <sz val="11"/>
        <color indexed="8"/>
        <rFont val="Starling Serif"/>
        <family val="1"/>
      </rPr>
      <t xml:space="preserve">{nĩ} 'to sit'; </t>
    </r>
    <r>
      <rPr>
        <i/>
        <sz val="11"/>
        <color indexed="8"/>
        <rFont val="Starling Serif"/>
        <family val="1"/>
      </rPr>
      <t>nĩwĩ</t>
    </r>
    <r>
      <rPr>
        <sz val="11"/>
        <color indexed="8"/>
        <rFont val="Starling Serif"/>
        <family val="1"/>
      </rPr>
      <t xml:space="preserve"> {nĩv} 'present' is a back derivation. Distinct from </t>
    </r>
    <r>
      <rPr>
        <i/>
        <sz val="11"/>
        <color indexed="8"/>
        <rFont val="Starling Serif"/>
        <family val="1"/>
      </rPr>
      <t>ɸ=-ŋ / y-ŋ</t>
    </r>
    <r>
      <rPr>
        <sz val="11"/>
        <color indexed="8"/>
        <rFont val="Starling Serif"/>
        <family val="1"/>
      </rPr>
      <t xml:space="preserve"> {fẽg / jẽg} 'to give, to put a vertical object' [Wiesemann 1981: 7; Wiesemann 2011: 18, 30], </t>
    </r>
    <r>
      <rPr>
        <i/>
        <sz val="11"/>
        <color indexed="8"/>
        <rFont val="Starling Serif"/>
        <family val="1"/>
      </rPr>
      <t xml:space="preserve">ɸ=i </t>
    </r>
    <r>
      <rPr>
        <sz val="11"/>
        <color indexed="8"/>
        <rFont val="Starling Serif"/>
        <family val="1"/>
      </rPr>
      <t xml:space="preserve">{fi} 'to place a horizontal object' [Wiesemann 1981: 7; Wiesemann 2011: 18]. Plural: </t>
    </r>
    <r>
      <rPr>
        <i/>
        <sz val="11"/>
        <color indexed="8"/>
        <rFont val="Starling Serif"/>
        <family val="1"/>
      </rPr>
      <t>wid</t>
    </r>
    <r>
      <rPr>
        <i/>
        <vertAlign val="superscript"/>
        <sz val="11"/>
        <color indexed="8"/>
        <rFont val="Starling Serif"/>
        <family val="1"/>
      </rPr>
      <t>n</t>
    </r>
    <r>
      <rPr>
        <sz val="11"/>
        <color indexed="8"/>
        <rFont val="Starling Serif"/>
        <family val="1"/>
      </rPr>
      <t xml:space="preserve"> {vin}, itself an active derivation from </t>
    </r>
    <r>
      <rPr>
        <i/>
        <sz val="11"/>
        <color indexed="8"/>
        <rFont val="Starling Serif"/>
        <family val="1"/>
      </rPr>
      <t>wˈiɾi</t>
    </r>
    <r>
      <rPr>
        <sz val="11"/>
        <color indexed="8"/>
        <rFont val="Starling Serif"/>
        <family val="1"/>
      </rPr>
      <t xml:space="preserve"> {vir} [Wiesemann 1981: 117; Wiesemann 2011: 99].</t>
    </r>
  </si>
  <si>
    <r>
      <t xml:space="preserve">Not attested. Judging by the Paraná Kaingáng data, the verbs </t>
    </r>
    <r>
      <rPr>
        <i/>
        <sz val="11"/>
        <color indexed="8"/>
        <rFont val="Starling Serif"/>
        <family val="1"/>
      </rPr>
      <t xml:space="preserve">f </t>
    </r>
    <r>
      <rPr>
        <sz val="11"/>
        <color indexed="8"/>
        <rFont val="Starling Serif"/>
        <family val="1"/>
      </rPr>
      <t xml:space="preserve">[Herold 1996: 138], </t>
    </r>
    <r>
      <rPr>
        <i/>
        <sz val="11"/>
        <color indexed="8"/>
        <rFont val="Starling Serif"/>
        <family val="1"/>
      </rPr>
      <t>fi</t>
    </r>
    <r>
      <rPr>
        <sz val="11"/>
        <color indexed="8"/>
        <rFont val="Starling Serif"/>
        <family val="1"/>
      </rPr>
      <t xml:space="preserve"> [Herold 1996: 169] and </t>
    </r>
    <r>
      <rPr>
        <i/>
        <sz val="11"/>
        <color indexed="8"/>
        <rFont val="Starling Serif"/>
        <family val="1"/>
      </rPr>
      <t>vid</t>
    </r>
    <r>
      <rPr>
        <i/>
        <vertAlign val="superscript"/>
        <sz val="11"/>
        <color indexed="8"/>
        <rFont val="Starling Serif"/>
        <family val="1"/>
      </rPr>
      <t>n</t>
    </r>
    <r>
      <rPr>
        <sz val="11"/>
        <color indexed="8"/>
        <rFont val="Starling Serif"/>
        <family val="1"/>
      </rPr>
      <t xml:space="preserve"> [Herold 1996: 169] refer to vertical, horizontal and plural objects, respectively.</t>
    </r>
  </si>
  <si>
    <r>
      <t>n</t>
    </r>
    <r>
      <rPr>
        <sz val="11"/>
        <color indexed="8"/>
        <rFont val="Starling Serif"/>
        <family val="1"/>
      </rPr>
      <t>pɛy ~ pɛy {mpei ~ pei}</t>
    </r>
  </si>
  <si>
    <r>
      <t>n</t>
    </r>
    <r>
      <rPr>
        <sz val="11"/>
        <color indexed="8"/>
        <rFont val="Starling Serif"/>
        <family val="1"/>
      </rPr>
      <t>bɛč {mex}</t>
    </r>
  </si>
  <si>
    <r>
      <t>n</t>
    </r>
    <r>
      <rPr>
        <sz val="11"/>
        <color indexed="8"/>
        <rFont val="Starling Serif"/>
        <family val="1"/>
      </rPr>
      <t xml:space="preserve">bˈɛ-ȶi ~ </t>
    </r>
    <r>
      <rPr>
        <vertAlign val="superscript"/>
        <sz val="11"/>
        <color indexed="8"/>
        <rFont val="Starling Serif"/>
        <family val="1"/>
      </rPr>
      <t>n</t>
    </r>
    <r>
      <rPr>
        <sz val="11"/>
        <color indexed="8"/>
        <rFont val="Starling Serif"/>
        <family val="1"/>
      </rPr>
      <t>bˈɛɾi {mbetxi ~ mberi}</t>
    </r>
  </si>
  <si>
    <r>
      <t>ĩ=</t>
    </r>
    <r>
      <rPr>
        <vertAlign val="superscript"/>
        <sz val="11"/>
        <color indexed="8"/>
        <rFont val="Starling Serif"/>
        <family val="1"/>
      </rPr>
      <t>n</t>
    </r>
    <r>
      <rPr>
        <sz val="11"/>
        <color indexed="8"/>
        <rFont val="Starling Serif"/>
        <family val="1"/>
      </rPr>
      <t>kĩŋ {ĩnkĩn}</t>
    </r>
  </si>
  <si>
    <r>
      <t>Jefferson 1989: 246; Salanova 2001: 19, 21 (</t>
    </r>
    <r>
      <rPr>
        <i/>
        <sz val="11"/>
        <color indexed="8"/>
        <rFont val="Starling Serif"/>
        <family val="1"/>
      </rPr>
      <t>mɛy</t>
    </r>
    <r>
      <rPr>
        <sz val="11"/>
        <color indexed="8"/>
        <rFont val="Starling Serif"/>
        <family val="1"/>
      </rPr>
      <t xml:space="preserve"> {mej}); Stout &amp; Thompson 1974; Nimuendajú 1932: 567.</t>
    </r>
  </si>
  <si>
    <r>
      <t xml:space="preserve">Miranda 2014: 29. Class D. Polysemy: 'good / beautiful'. Quoted as </t>
    </r>
    <r>
      <rPr>
        <i/>
        <sz val="11"/>
        <color indexed="8"/>
        <rFont val="Starling Serif"/>
        <family val="1"/>
      </rPr>
      <t>pey</t>
    </r>
    <r>
      <rPr>
        <sz val="11"/>
        <color indexed="8"/>
        <rFont val="Starling Serif"/>
        <family val="1"/>
      </rPr>
      <t xml:space="preserve"> in one instance in [Miranda 2014: 186].</t>
    </r>
  </si>
  <si>
    <r>
      <t xml:space="preserve">Pries 2008: 50; Sá 1999: 54; Sá 2004: 116; Silva 2011: 134; Silva 2012: 237. Polysemy: 'good / well'. Class D. Distinct from </t>
    </r>
    <r>
      <rPr>
        <i/>
        <sz val="11"/>
        <color indexed="8"/>
        <rFont val="Starling Serif"/>
        <family val="1"/>
      </rPr>
      <t>kapẽn</t>
    </r>
    <r>
      <rPr>
        <sz val="11"/>
        <color indexed="8"/>
        <rFont val="Starling Serif"/>
        <family val="1"/>
      </rPr>
      <t xml:space="preserve"> {capẽn} 'good, tasty' [Pries 2008: 15], used of food in all available examples.</t>
    </r>
  </si>
  <si>
    <r>
      <t xml:space="preserve">Araújo 2016: 166. Polysemy: 'good / beautiful'. Distinct from </t>
    </r>
    <r>
      <rPr>
        <i/>
        <sz val="11"/>
        <color indexed="8"/>
        <rFont val="Starling Serif"/>
        <family val="1"/>
      </rPr>
      <t>a=tˈəy</t>
    </r>
    <r>
      <rPr>
        <sz val="11"/>
        <color indexed="8"/>
        <rFont val="Starling Serif"/>
        <family val="1"/>
      </rPr>
      <t xml:space="preserve"> {atỳi} 'to be healthy' [Araújo 2016: 45], </t>
    </r>
    <r>
      <rPr>
        <i/>
        <sz val="11"/>
        <color indexed="8"/>
        <rFont val="Starling Serif"/>
        <family val="1"/>
      </rPr>
      <t>žˈõ=čˈʌn</t>
    </r>
    <r>
      <rPr>
        <sz val="11"/>
        <color indexed="8"/>
        <rFont val="Starling Serif"/>
        <family val="1"/>
      </rPr>
      <t xml:space="preserve"> {jõxàn} 'kind / friend' [Araújo 2016: 100].</t>
    </r>
  </si>
  <si>
    <r>
      <t xml:space="preserve">Camargo 2010: 56; Camargo 2015: 83, 102; Rodrigues &amp; Ferreira-Silva 2011: 605. Also attested as </t>
    </r>
    <r>
      <rPr>
        <i/>
        <sz val="11"/>
        <color indexed="8"/>
        <rFont val="Starling Serif"/>
        <family val="1"/>
      </rPr>
      <t>ˈɛ-či ~ ˈɛɾɛ</t>
    </r>
    <r>
      <rPr>
        <sz val="11"/>
        <color indexed="8"/>
        <rFont val="Starling Serif"/>
        <family val="1"/>
      </rPr>
      <t>.</t>
    </r>
  </si>
  <si>
    <r>
      <t>Bardagil-Mas 2018: 50, 55, 173; Dourado 2001: 59, 106, 190 (</t>
    </r>
    <r>
      <rPr>
        <i/>
        <sz val="11"/>
        <color indexed="8"/>
        <rFont val="Starling Serif"/>
        <family val="1"/>
      </rPr>
      <t>kĩ ~ kˈĩni ~ kˈĩɾi</t>
    </r>
    <r>
      <rPr>
        <sz val="11"/>
        <color indexed="8"/>
        <rFont val="Starling Serif"/>
        <family val="1"/>
      </rPr>
      <t>); Vasconcelos 2013: 198; Bardagil-Mas 2015: 11 (</t>
    </r>
    <r>
      <rPr>
        <i/>
        <sz val="11"/>
        <color indexed="8"/>
        <rFont val="Starling Serif"/>
        <family val="1"/>
      </rPr>
      <t>ĩ=kĩ</t>
    </r>
    <r>
      <rPr>
        <sz val="11"/>
        <color indexed="8"/>
        <rFont val="Starling Serif"/>
        <family val="1"/>
      </rPr>
      <t>); Bardagil-Mas et al. 2016 (</t>
    </r>
    <r>
      <rPr>
        <i/>
        <sz val="11"/>
        <color indexed="8"/>
        <rFont val="Starling Serif"/>
        <family val="1"/>
      </rPr>
      <t>kĩː</t>
    </r>
    <r>
      <rPr>
        <sz val="11"/>
        <color indexed="8"/>
        <rFont val="Starling Serif"/>
        <family val="1"/>
      </rPr>
      <t>); Bardagil-Mas 2016; Bardagil-Mas f.n.</t>
    </r>
  </si>
  <si>
    <r>
      <t>Lachnitt 1987: 103; Estevam 2011: 76; Hall et al. 1987: 41, 122; McLeod 1974 (</t>
    </r>
    <r>
      <rPr>
        <i/>
        <sz val="11"/>
        <color indexed="8"/>
        <rFont val="Starling Serif"/>
        <family val="1"/>
      </rPr>
      <t>wː-di</t>
    </r>
    <r>
      <rPr>
        <sz val="11"/>
        <color indexed="8"/>
        <rFont val="Starling Serif"/>
        <family val="1"/>
      </rPr>
      <t xml:space="preserve">). Distinct from </t>
    </r>
    <r>
      <rPr>
        <i/>
        <sz val="11"/>
        <color indexed="8"/>
        <rFont val="Starling Serif"/>
        <family val="1"/>
      </rPr>
      <t>pece</t>
    </r>
    <r>
      <rPr>
        <sz val="11"/>
        <color indexed="8"/>
        <rFont val="Starling Serif"/>
        <family val="1"/>
      </rPr>
      <t xml:space="preserve"> {petse} 'well / to cure / to heal' [Lachnitt 1987: 52; Hall et al. 1987: 54, 63, 78, 88, 112], used extensively in compounds like </t>
    </r>
    <r>
      <rPr>
        <i/>
        <sz val="11"/>
        <color indexed="8"/>
        <rFont val="Starling Serif"/>
        <family val="1"/>
      </rPr>
      <t xml:space="preserve">pʔ-pece </t>
    </r>
    <r>
      <rPr>
        <sz val="11"/>
        <color indexed="8"/>
        <rFont val="Starling Serif"/>
        <family val="1"/>
      </rPr>
      <t xml:space="preserve">{pẽʼẽ petse} 'kind, good-hearted', </t>
    </r>
    <r>
      <rPr>
        <i/>
        <sz val="11"/>
        <color indexed="8"/>
        <rFont val="Starling Serif"/>
        <family val="1"/>
      </rPr>
      <t>tɔ-pece</t>
    </r>
    <r>
      <rPr>
        <sz val="11"/>
        <color indexed="8"/>
        <rFont val="Starling Serif"/>
        <family val="1"/>
      </rPr>
      <t xml:space="preserve"> {to petse} 'good eyesight', etc. Cf. </t>
    </r>
    <r>
      <rPr>
        <i/>
        <sz val="11"/>
        <color indexed="8"/>
        <rFont val="Starling Serif"/>
        <family val="1"/>
      </rPr>
      <t xml:space="preserve">pece </t>
    </r>
    <r>
      <rPr>
        <sz val="11"/>
        <color indexed="8"/>
        <rFont val="Starling Serif"/>
        <family val="1"/>
      </rPr>
      <t>{petse} (utterance-finally</t>
    </r>
    <r>
      <rPr>
        <i/>
        <sz val="11"/>
        <color indexed="8"/>
        <rFont val="Starling Serif"/>
        <family val="1"/>
      </rPr>
      <t xml:space="preserve"> pe</t>
    </r>
    <r>
      <rPr>
        <sz val="11"/>
        <color indexed="8"/>
        <rFont val="Starling Serif"/>
        <family val="1"/>
      </rPr>
      <t xml:space="preserve"> {pe}) 'totally / well' [Lachnitt 1987: 52; Estevam 2011: 60, 97, 393; Hall et al. 1987: 78].</t>
    </r>
  </si>
  <si>
    <r>
      <t xml:space="preserve">Krieger &amp; Krieger 1994: 31, 33, 65; Cotrim 2016: 263, 264, 296; Souza 2008: 87; Sousa Filho 2007: 219; Santos 2007: 235, 243, 247; Mattos 1973; Ehrenreich 1895: 157. Utterance-finally: </t>
    </r>
    <r>
      <rPr>
        <i/>
        <sz val="11"/>
        <color indexed="8"/>
        <rFont val="Starling Serif"/>
        <family val="1"/>
      </rPr>
      <t xml:space="preserve">pe </t>
    </r>
    <r>
      <rPr>
        <sz val="11"/>
        <color indexed="8"/>
        <rFont val="Starling Serif"/>
        <family val="1"/>
      </rPr>
      <t xml:space="preserve">{pê}. Distinct from </t>
    </r>
    <r>
      <rPr>
        <i/>
        <sz val="11"/>
        <color indexed="8"/>
        <rFont val="Starling Serif"/>
        <family val="1"/>
      </rPr>
      <t>wẽ</t>
    </r>
    <r>
      <rPr>
        <sz val="11"/>
        <color indexed="8"/>
        <rFont val="Starling Serif"/>
        <family val="1"/>
      </rPr>
      <t xml:space="preserve"> {wẽ} 'pleasant / beautiful / to like' [Krieger &amp; Krieger 1994: 55; Sousa Filho 2007: 96, 127]. Apparently more basic than </t>
    </r>
    <r>
      <rPr>
        <i/>
        <sz val="11"/>
        <color indexed="8"/>
        <rFont val="Starling Serif"/>
        <family val="1"/>
      </rPr>
      <t>ɾɔ=wẽ</t>
    </r>
    <r>
      <rPr>
        <sz val="11"/>
        <color indexed="8"/>
        <rFont val="Starling Serif"/>
        <family val="1"/>
      </rPr>
      <t xml:space="preserve"> {rowẽ} 'good / healthy' [Krieger &amp; Krieger 1994: 35, 65]. Cf. </t>
    </r>
    <r>
      <rPr>
        <i/>
        <sz val="11"/>
        <color indexed="8"/>
        <rFont val="Starling Serif"/>
        <family val="1"/>
      </rPr>
      <t xml:space="preserve">šiẽ </t>
    </r>
    <r>
      <rPr>
        <sz val="11"/>
        <color indexed="8"/>
        <rFont val="Starling Serif"/>
        <family val="1"/>
      </rPr>
      <t xml:space="preserve">{chiendi} 'good', </t>
    </r>
    <r>
      <rPr>
        <i/>
        <sz val="11"/>
        <color indexed="8"/>
        <rFont val="Starling Serif"/>
        <family val="1"/>
      </rPr>
      <t>psi-šiẽ</t>
    </r>
    <r>
      <rPr>
        <sz val="11"/>
        <color indexed="8"/>
        <rFont val="Starling Serif"/>
        <family val="1"/>
      </rPr>
      <t xml:space="preserve"> {psichiendi} 'good' [Castelnau f.n.]. Also </t>
    </r>
    <r>
      <rPr>
        <i/>
        <sz val="11"/>
        <color indexed="8"/>
        <rFont val="Starling Serif"/>
        <family val="1"/>
      </rPr>
      <t>pkẽ=pse</t>
    </r>
    <r>
      <rPr>
        <sz val="11"/>
        <color indexed="8"/>
        <rFont val="Starling Serif"/>
        <family val="1"/>
      </rPr>
      <t xml:space="preserve"> {pkẽpsê} [Sousa Filho 2007: 220], literally 'heart-good'.</t>
    </r>
  </si>
  <si>
    <r>
      <t>Alves 2014: 178; Gakran 2016: 204; Bublitz 1994: 29 (</t>
    </r>
    <r>
      <rPr>
        <i/>
        <sz val="11"/>
        <color indexed="8"/>
        <rFont val="Starling Serif"/>
        <family val="1"/>
      </rPr>
      <t>ug</t>
    </r>
    <r>
      <rPr>
        <i/>
        <vertAlign val="superscript"/>
        <sz val="11"/>
        <color indexed="8"/>
        <rFont val="Starling Serif"/>
        <family val="1"/>
      </rPr>
      <t>n</t>
    </r>
    <r>
      <rPr>
        <sz val="11"/>
        <color indexed="8"/>
        <rFont val="Starling Serif"/>
        <family val="1"/>
      </rPr>
      <t xml:space="preserve"> {ug} 'beautiful'). Polysemy: 'beautiful / good'. Cf. </t>
    </r>
    <r>
      <rPr>
        <i/>
        <sz val="11"/>
        <color indexed="8"/>
        <rFont val="Starling Serif"/>
        <family val="1"/>
      </rPr>
      <t>hə</t>
    </r>
    <r>
      <rPr>
        <sz val="11"/>
        <color indexed="8"/>
        <rFont val="Starling Serif"/>
        <family val="1"/>
      </rPr>
      <t xml:space="preserve"> {há} 'entire' [Alves 2014: 152], translated as 'good' in [Jolkesky 2010: 267] and as 'good / well / sane' in [Bublitz 1994: 16].</t>
    </r>
  </si>
  <si>
    <r>
      <t xml:space="preserve">Wiesemann 1981: 15; Wiesemann 2011: 23; Jolkesky 2010: 267. Utterance-finally: </t>
    </r>
    <r>
      <rPr>
        <i/>
        <sz val="11"/>
        <color indexed="8"/>
        <rFont val="Starling Serif"/>
        <family val="1"/>
      </rPr>
      <t>hʌ</t>
    </r>
    <r>
      <rPr>
        <sz val="11"/>
        <color indexed="8"/>
        <rFont val="Starling Serif"/>
        <family val="1"/>
      </rPr>
      <t xml:space="preserve"> {ha}. Plural: </t>
    </r>
    <r>
      <rPr>
        <i/>
        <sz val="11"/>
        <color indexed="8"/>
        <rFont val="Starling Serif"/>
        <family val="1"/>
      </rPr>
      <t>hʌg=hʌ</t>
    </r>
    <r>
      <rPr>
        <sz val="11"/>
        <color indexed="8"/>
        <rFont val="Starling Serif"/>
        <family val="1"/>
      </rPr>
      <t xml:space="preserve"> {hághá} [Wiesemann 1981: 15; Wiesemann 2011: 24].</t>
    </r>
  </si>
  <si>
    <r>
      <t>n</t>
    </r>
    <r>
      <rPr>
        <sz val="11"/>
        <color indexed="8"/>
        <rFont val="Starling Serif"/>
        <family val="1"/>
      </rPr>
      <t>gɹɘ=</t>
    </r>
    <r>
      <rPr>
        <vertAlign val="superscript"/>
        <sz val="11"/>
        <color indexed="8"/>
        <rFont val="Starling Serif"/>
        <family val="1"/>
      </rPr>
      <t>n</t>
    </r>
    <r>
      <rPr>
        <sz val="11"/>
        <color indexed="8"/>
        <rFont val="Starling Serif"/>
        <family val="1"/>
      </rPr>
      <t>gɹɘ {ngrãngrã}</t>
    </r>
  </si>
  <si>
    <r>
      <t>təȡ</t>
    </r>
    <r>
      <rPr>
        <vertAlign val="superscript"/>
        <sz val="11"/>
        <color indexed="8"/>
        <rFont val="Starling Serif"/>
        <family val="1"/>
      </rPr>
      <t>n</t>
    </r>
  </si>
  <si>
    <r>
      <t>tʌȡ</t>
    </r>
    <r>
      <rPr>
        <vertAlign val="superscript"/>
        <sz val="11"/>
        <color indexed="8"/>
        <rFont val="Starling Serif"/>
        <family val="1"/>
      </rPr>
      <t>n</t>
    </r>
    <r>
      <rPr>
        <sz val="11"/>
        <color indexed="8"/>
        <rFont val="Starling Serif"/>
        <family val="1"/>
      </rPr>
      <t xml:space="preserve"> {tánh}</t>
    </r>
  </si>
  <si>
    <r>
      <t>təy</t>
    </r>
    <r>
      <rPr>
        <vertAlign val="superscript"/>
        <sz val="11"/>
        <color indexed="8"/>
        <rFont val="Starling Serif"/>
        <family val="1"/>
      </rPr>
      <t>n</t>
    </r>
  </si>
  <si>
    <r>
      <t xml:space="preserve">Salanova 2019; Nimuendajú 1932: 566. Ranges from green to yellow. Cf. </t>
    </r>
    <r>
      <rPr>
        <i/>
        <sz val="11"/>
        <color indexed="8"/>
        <rFont val="Starling Serif"/>
        <family val="1"/>
      </rPr>
      <t>kaɾˈɔ</t>
    </r>
    <r>
      <rPr>
        <sz val="11"/>
        <color indexed="8"/>
        <rFont val="Starling Serif"/>
        <family val="1"/>
      </rPr>
      <t xml:space="preserve"> {karo} [Stout &amp; Thompson 1974], which probably means 'unripe'.</t>
    </r>
  </si>
  <si>
    <r>
      <t xml:space="preserve">Sá 2004: 40. Class D. Attested in one example meaning 'green parrot'. Distinct from </t>
    </r>
    <r>
      <rPr>
        <i/>
        <sz val="11"/>
        <color indexed="8"/>
        <rFont val="Starling Serif"/>
        <family val="1"/>
      </rPr>
      <t>tetet</t>
    </r>
    <r>
      <rPr>
        <sz val="11"/>
        <color indexed="8"/>
        <rFont val="Starling Serif"/>
        <family val="1"/>
      </rPr>
      <t xml:space="preserve"> {tetet} 'clear, pale, green (of corn, fruit)' [Pries 2008: 41; Sá 2004: 165].</t>
    </r>
  </si>
  <si>
    <r>
      <t xml:space="preserve">Grupp 2015: 122. Class C. Ranges from blue to green. Distinct from </t>
    </r>
    <r>
      <rPr>
        <i/>
        <sz val="11"/>
        <color indexed="8"/>
        <rFont val="Starling Serif"/>
        <family val="1"/>
      </rPr>
      <t>kɔt</t>
    </r>
    <r>
      <rPr>
        <sz val="11"/>
        <color indexed="8"/>
        <rFont val="Starling Serif"/>
        <family val="1"/>
      </rPr>
      <t xml:space="preserve"> {cot} 'unripe' [Grupp 2015: 134], </t>
    </r>
    <r>
      <rPr>
        <i/>
        <sz val="11"/>
        <color indexed="8"/>
        <rFont val="Starling Serif"/>
        <family val="1"/>
      </rPr>
      <t>tɛtˈɛt</t>
    </r>
    <r>
      <rPr>
        <sz val="11"/>
        <color indexed="8"/>
        <rFont val="Starling Serif"/>
        <family val="1"/>
      </rPr>
      <t xml:space="preserve"> {tetet} 'clean, green (of corn' [Grupp 2015: 128; Castro Alves 2004: 171], </t>
    </r>
    <r>
      <rPr>
        <i/>
        <sz val="11"/>
        <color indexed="8"/>
        <rFont val="Starling Serif"/>
        <family val="1"/>
      </rPr>
      <t>aʔ=tɛtˈɛt</t>
    </r>
    <r>
      <rPr>
        <sz val="11"/>
        <color indexed="8"/>
        <rFont val="Starling Serif"/>
        <family val="1"/>
      </rPr>
      <t xml:space="preserve"> {ahtetet} 'green-leaved plant, vegetable' [Grupp 2015: 8].</t>
    </r>
  </si>
  <si>
    <r>
      <t xml:space="preserve">Araújo 2016: 152. Ranges from blue to green. Distinct from </t>
    </r>
    <r>
      <rPr>
        <i/>
        <sz val="11"/>
        <color indexed="8"/>
        <rFont val="Starling Serif"/>
        <family val="1"/>
      </rPr>
      <t xml:space="preserve">ko-tˈi </t>
    </r>
    <r>
      <rPr>
        <sz val="11"/>
        <color indexed="8"/>
        <rFont val="Starling Serif"/>
        <family val="1"/>
      </rPr>
      <t xml:space="preserve">{kôti} 'dark green' [Araújo 2016: 132], </t>
    </r>
    <r>
      <rPr>
        <i/>
        <sz val="11"/>
        <color indexed="8"/>
        <rFont val="Starling Serif"/>
        <family val="1"/>
      </rPr>
      <t>hipɾˈɔ-ɾˈɛ</t>
    </r>
    <r>
      <rPr>
        <sz val="11"/>
        <color indexed="8"/>
        <rFont val="Starling Serif"/>
        <family val="1"/>
      </rPr>
      <t xml:space="preserve"> {hiprore} 'pale / avocado-colored' [Araújo 2016: 71], </t>
    </r>
    <r>
      <rPr>
        <i/>
        <sz val="11"/>
        <color indexed="8"/>
        <rFont val="Starling Serif"/>
        <family val="1"/>
      </rPr>
      <t>ĩ=</t>
    </r>
    <r>
      <rPr>
        <i/>
        <vertAlign val="superscript"/>
        <sz val="11"/>
        <color indexed="8"/>
        <rFont val="Starling Serif"/>
        <family val="1"/>
      </rPr>
      <t>n</t>
    </r>
    <r>
      <rPr>
        <i/>
        <sz val="11"/>
        <color indexed="8"/>
        <rFont val="Starling Serif"/>
        <family val="1"/>
      </rPr>
      <t xml:space="preserve">kˈɔtɔ-ɾˈɛ </t>
    </r>
    <r>
      <rPr>
        <sz val="11"/>
        <color indexed="8"/>
        <rFont val="Starling Serif"/>
        <family val="1"/>
      </rPr>
      <t xml:space="preserve">{ĩnkotore} 'unripe' [Araújo 2016: 84], </t>
    </r>
    <r>
      <rPr>
        <i/>
        <sz val="11"/>
        <color indexed="8"/>
        <rFont val="Starling Serif"/>
        <family val="1"/>
      </rPr>
      <t>kaɾˈɔ</t>
    </r>
    <r>
      <rPr>
        <sz val="11"/>
        <color indexed="8"/>
        <rFont val="Starling Serif"/>
        <family val="1"/>
      </rPr>
      <t xml:space="preserve"> {karo} 'unripe' [Araújo 2016: 120].</t>
    </r>
  </si>
  <si>
    <r>
      <t xml:space="preserve">DEA: 22; Oliveira 2005: 378; Ham et al. 1979: 36; Albuquerque 2011: 69, 117. Ranges from green to blue. Polysemy: 'green / blue / unripe'. The word </t>
    </r>
    <r>
      <rPr>
        <i/>
        <sz val="11"/>
        <color indexed="8"/>
        <rFont val="Starling Serif"/>
        <family val="1"/>
      </rPr>
      <t>ɾʌč</t>
    </r>
    <r>
      <rPr>
        <sz val="11"/>
        <color indexed="8"/>
        <rFont val="Starling Serif"/>
        <family val="1"/>
      </rPr>
      <t xml:space="preserve"> {ràx} is attested only in [DEA: 68], but not in other sources; it is probably not basic.</t>
    </r>
  </si>
  <si>
    <r>
      <t>Camargo 2010: 60, 64, 95, 99; Camargo 2015: 87 (</t>
    </r>
    <r>
      <rPr>
        <i/>
        <sz val="11"/>
        <color indexed="8"/>
        <rFont val="Starling Serif"/>
        <family val="1"/>
      </rPr>
      <t>ŋɽɐ=ŋɽˈɐ-či</t>
    </r>
    <r>
      <rPr>
        <sz val="11"/>
        <color indexed="8"/>
        <rFont val="Starling Serif"/>
        <family val="1"/>
      </rPr>
      <t>). Ranges from blue to yellow.</t>
    </r>
  </si>
  <si>
    <r>
      <t xml:space="preserve">Krieger &amp; Krieger 1994: 24, 101; Cotrim 2016: 368; Santos 2007: 237, 243; Mattos 1973. Ranges from blue to green. Cf. </t>
    </r>
    <r>
      <rPr>
        <i/>
        <sz val="11"/>
        <color indexed="8"/>
        <rFont val="Starling Serif"/>
        <family val="1"/>
      </rPr>
      <t xml:space="preserve">yemenaŋ-kɾaː-di, yemena-kaː-di </t>
    </r>
    <r>
      <rPr>
        <sz val="11"/>
        <color indexed="8"/>
        <rFont val="Starling Serif"/>
        <family val="1"/>
      </rPr>
      <t xml:space="preserve">[Ehrenreich 1895: 157]. Distinct from </t>
    </r>
    <r>
      <rPr>
        <i/>
        <sz val="11"/>
        <color indexed="8"/>
        <rFont val="Starling Serif"/>
        <family val="1"/>
      </rPr>
      <t>ka</t>
    </r>
    <r>
      <rPr>
        <sz val="11"/>
        <color indexed="8"/>
        <rFont val="Starling Serif"/>
        <family val="1"/>
      </rPr>
      <t xml:space="preserve"> {ka} 'white / unripe' [Cotrim [2016: 67, 153].</t>
    </r>
  </si>
  <si>
    <r>
      <t xml:space="preserve">Pries 2008: 40; Sá 1999: 23, 69; Sá 2004: 167. Distinct from </t>
    </r>
    <r>
      <rPr>
        <i/>
        <sz val="11"/>
        <color indexed="8"/>
        <rFont val="Starling Serif"/>
        <family val="1"/>
      </rPr>
      <t>hu</t>
    </r>
    <r>
      <rPr>
        <sz val="11"/>
        <color indexed="8"/>
        <rFont val="Starling Serif"/>
        <family val="1"/>
      </rPr>
      <t xml:space="preserve"> {hu} 'leaf / a hair / bodily hair' [Pries 2008: 37; Sá 1999: 63; Sá 2004: 47].</t>
    </r>
  </si>
  <si>
    <r>
      <t xml:space="preserve">Araújo 2016: 133. Polysemy: 'head / hair / hard fruit'. Distinct from </t>
    </r>
    <r>
      <rPr>
        <i/>
        <sz val="11"/>
        <color indexed="8"/>
        <rFont val="Starling Serif"/>
        <family val="1"/>
      </rPr>
      <t>kĩ ~ kɾĩ</t>
    </r>
    <r>
      <rPr>
        <sz val="11"/>
        <color indexed="8"/>
        <rFont val="Starling Serif"/>
        <family val="1"/>
      </rPr>
      <t xml:space="preserve"> {kĩ ~ krĩ} 'animal hair' [Araújo 2016: 126, 138], </t>
    </r>
    <r>
      <rPr>
        <i/>
        <sz val="11"/>
        <color indexed="8"/>
        <rFont val="Starling Serif"/>
        <family val="1"/>
      </rPr>
      <t>ho</t>
    </r>
    <r>
      <rPr>
        <sz val="11"/>
        <color indexed="8"/>
        <rFont val="Starling Serif"/>
        <family val="1"/>
      </rPr>
      <t xml:space="preserve"> {hô} 'leaf / a hair' [Araújo 2016: 73], </t>
    </r>
    <r>
      <rPr>
        <i/>
        <sz val="11"/>
        <color indexed="8"/>
        <rFont val="Starling Serif"/>
        <family val="1"/>
      </rPr>
      <t>he</t>
    </r>
    <r>
      <rPr>
        <sz val="11"/>
        <color indexed="8"/>
        <rFont val="Starling Serif"/>
        <family val="1"/>
      </rPr>
      <t xml:space="preserve"> {hê} 'pubic hair' [Araújo 2016: 66].</t>
    </r>
  </si>
  <si>
    <r>
      <t xml:space="preserve">DKP: 13, 20; DMK; Guedes 1993: 66; Nonato f.n. Distinct from </t>
    </r>
    <r>
      <rPr>
        <i/>
        <vertAlign val="superscript"/>
        <sz val="11"/>
        <color indexed="8"/>
        <rFont val="Starling Serif"/>
        <family val="1"/>
      </rPr>
      <t>n</t>
    </r>
    <r>
      <rPr>
        <i/>
        <sz val="11"/>
        <color indexed="8"/>
        <rFont val="Starling Serif"/>
        <family val="1"/>
      </rPr>
      <t>gˈoni</t>
    </r>
    <r>
      <rPr>
        <sz val="11"/>
        <color indexed="8"/>
        <rFont val="Starling Serif"/>
        <family val="1"/>
      </rPr>
      <t xml:space="preserve"> {ngôni} 'bodily hair' [DKP: 20].</t>
    </r>
  </si>
  <si>
    <r>
      <t>Dourado 2001: 88; Vasconcelos 2013: 158 (</t>
    </r>
    <r>
      <rPr>
        <i/>
        <sz val="11"/>
        <color indexed="8"/>
        <rFont val="Starling Serif"/>
        <family val="1"/>
      </rPr>
      <t>ĩ=kˈĩ</t>
    </r>
    <r>
      <rPr>
        <sz val="11"/>
        <color indexed="8"/>
        <rFont val="Starling Serif"/>
        <family val="1"/>
      </rPr>
      <t>); Bardagil-Mas et al. 2016; Bardagil-Mas f.n.</t>
    </r>
  </si>
  <si>
    <r>
      <t xml:space="preserve">Lachnitt 1987: 27, 77; Estevam 2011: 38; Hall et al. 1987: 30; McLeod 1974. Cf. </t>
    </r>
    <r>
      <rPr>
        <i/>
        <sz val="11"/>
        <color indexed="8"/>
        <rFont val="Starling Serif"/>
        <family val="1"/>
      </rPr>
      <t>ʔa=waʒuy-ɾe</t>
    </r>
    <r>
      <rPr>
        <sz val="11"/>
        <color indexed="8"/>
        <rFont val="Starling Serif"/>
        <family val="1"/>
      </rPr>
      <t xml:space="preserve"> {awadzuire}, used by shamans [Estevam 2011: 508] (quoted as </t>
    </r>
    <r>
      <rPr>
        <i/>
        <sz val="11"/>
        <color indexed="8"/>
        <rFont val="Starling Serif"/>
        <family val="1"/>
      </rPr>
      <t>ʔay=waʒu-ɾe</t>
    </r>
    <r>
      <rPr>
        <sz val="11"/>
        <color indexed="8"/>
        <rFont val="Starling Serif"/>
        <family val="1"/>
      </rPr>
      <t xml:space="preserve"> {aiwadzure} in [Lachnitt 1987: 16]).</t>
    </r>
  </si>
  <si>
    <r>
      <t>Krieger &amp; Krieger 1994: 56, 66; Cotrim 2016: 84; Sousa Filho 2007: 249, 250; Santos 2007: 235; Mattos 1973; Castelnau f.n. ({layahi}); Ehrenreich 1895: 152 (</t>
    </r>
    <r>
      <rPr>
        <i/>
        <sz val="11"/>
        <color indexed="8"/>
        <rFont val="Starling Serif"/>
        <family val="1"/>
      </rPr>
      <t>=zaiː</t>
    </r>
    <r>
      <rPr>
        <sz val="11"/>
        <color indexed="8"/>
        <rFont val="Starling Serif"/>
        <family val="1"/>
      </rPr>
      <t xml:space="preserve">). Cf. </t>
    </r>
    <r>
      <rPr>
        <i/>
        <sz val="11"/>
        <color indexed="8"/>
        <rFont val="Starling Serif"/>
        <family val="1"/>
      </rPr>
      <t xml:space="preserve">su </t>
    </r>
    <r>
      <rPr>
        <sz val="11"/>
        <color indexed="8"/>
        <rFont val="Starling Serif"/>
        <family val="1"/>
      </rPr>
      <t xml:space="preserve">{su} 'leaf / a hair' [Krieger &amp; Krieger 1994: 90; Cotrim 2016: 60]. Attested as </t>
    </r>
    <r>
      <rPr>
        <i/>
        <sz val="11"/>
        <color indexed="8"/>
        <rFont val="Starling Serif"/>
        <family val="1"/>
      </rPr>
      <t>=saykwa</t>
    </r>
    <r>
      <rPr>
        <sz val="11"/>
        <color indexed="8"/>
        <rFont val="Starling Serif"/>
        <family val="1"/>
      </rPr>
      <t xml:space="preserve"> {=saikwa} in [Souza 2008: 73] (incorrect gloss?).</t>
    </r>
  </si>
  <si>
    <r>
      <t xml:space="preserve">Alves 2014: 163; Gakran 2016: 91. Distinct from </t>
    </r>
    <r>
      <rPr>
        <i/>
        <vertAlign val="superscript"/>
        <sz val="11"/>
        <color indexed="8"/>
        <rFont val="Starling Serif"/>
        <family val="1"/>
      </rPr>
      <t>n</t>
    </r>
    <r>
      <rPr>
        <i/>
        <sz val="11"/>
        <color indexed="8"/>
        <rFont val="Starling Serif"/>
        <family val="1"/>
      </rPr>
      <t>gay</t>
    </r>
    <r>
      <rPr>
        <sz val="11"/>
        <color indexed="8"/>
        <rFont val="Starling Serif"/>
        <family val="1"/>
      </rPr>
      <t xml:space="preserve"> {ganh} 'horsehair' [Alves 2014: 149; Bublitz 1994: 11; Jolkesky 2010: 267].</t>
    </r>
  </si>
  <si>
    <r>
      <t xml:space="preserve">Wiesemann 1981: 10; Wiesemann 2011: 20; Jolkesky 2010: 267. Distinct from </t>
    </r>
    <r>
      <rPr>
        <i/>
        <sz val="11"/>
        <color indexed="8"/>
        <rFont val="Starling Serif"/>
        <family val="1"/>
      </rPr>
      <t>kɨ=kˈi</t>
    </r>
    <r>
      <rPr>
        <sz val="11"/>
        <color indexed="8"/>
        <rFont val="Starling Serif"/>
        <family val="1"/>
      </rPr>
      <t xml:space="preserve"> {kyki} 'feather / a hair / hairy leather' [Wiesemann 1981: 62; Wiesemann 2011: 58; Jolkesky 2010: 266].</t>
    </r>
  </si>
  <si>
    <r>
      <t>n=</t>
    </r>
    <r>
      <rPr>
        <vertAlign val="superscript"/>
        <sz val="11"/>
        <color indexed="8"/>
        <rFont val="Starling Serif"/>
        <family val="1"/>
      </rPr>
      <t>n</t>
    </r>
    <r>
      <rPr>
        <sz val="11"/>
        <color indexed="8"/>
        <rFont val="Starling Serif"/>
        <family val="1"/>
      </rPr>
      <t>gˈa {nẽgga}</t>
    </r>
  </si>
  <si>
    <r>
      <t>nĩ=</t>
    </r>
    <r>
      <rPr>
        <vertAlign val="superscript"/>
        <sz val="11"/>
        <color indexed="8"/>
        <rFont val="Starling Serif"/>
        <family val="1"/>
      </rPr>
      <t>n</t>
    </r>
    <r>
      <rPr>
        <sz val="11"/>
        <color indexed="8"/>
        <rFont val="Starling Serif"/>
        <family val="1"/>
      </rPr>
      <t>gˈɛ</t>
    </r>
  </si>
  <si>
    <r>
      <t>nĩ=</t>
    </r>
    <r>
      <rPr>
        <vertAlign val="superscript"/>
        <sz val="11"/>
        <color indexed="8"/>
        <rFont val="Starling Serif"/>
        <family val="1"/>
      </rPr>
      <t>n</t>
    </r>
    <r>
      <rPr>
        <sz val="11"/>
        <color indexed="8"/>
        <rFont val="Starling Serif"/>
        <family val="1"/>
      </rPr>
      <t>gˈɛ {nĩgé}</t>
    </r>
  </si>
  <si>
    <r>
      <t>nĩ=</t>
    </r>
    <r>
      <rPr>
        <vertAlign val="superscript"/>
        <sz val="11"/>
        <color indexed="8"/>
        <rFont val="Starling Serif"/>
        <family val="1"/>
      </rPr>
      <t>n</t>
    </r>
    <r>
      <rPr>
        <sz val="11"/>
        <color indexed="8"/>
        <rFont val="Starling Serif"/>
        <family val="1"/>
      </rPr>
      <t>gɛ</t>
    </r>
  </si>
  <si>
    <r>
      <t xml:space="preserve">Miranda 2014: 64, 126. Also attested as </t>
    </r>
    <r>
      <rPr>
        <i/>
        <sz val="11"/>
        <color indexed="8"/>
        <rFont val="Starling Serif"/>
        <family val="1"/>
      </rPr>
      <t>ɲũ=kʰɾˈa</t>
    </r>
    <r>
      <rPr>
        <sz val="11"/>
        <color indexed="8"/>
        <rFont val="Starling Serif"/>
        <family val="1"/>
      </rPr>
      <t>.</t>
    </r>
  </si>
  <si>
    <r>
      <t xml:space="preserve">Pries 2008: 71; Sá 2004: 44, 168. Cf. </t>
    </r>
    <r>
      <rPr>
        <i/>
        <sz val="11"/>
        <color indexed="8"/>
        <rFont val="Starling Serif"/>
        <family val="1"/>
      </rPr>
      <t>yõ</t>
    </r>
    <r>
      <rPr>
        <sz val="11"/>
        <color indexed="8"/>
        <rFont val="Starling Serif"/>
        <family val="1"/>
      </rPr>
      <t xml:space="preserve"> {jõh} [Pries 2008: 70], found in some fixed expressions.</t>
    </r>
  </si>
  <si>
    <r>
      <t xml:space="preserve">Grupp 2015: 95; Castro Alves 1999: 25; Castro Alves 2004: 36, 174. Polysemy: 'hand / paw'. Cf. also </t>
    </r>
    <r>
      <rPr>
        <i/>
        <sz val="11"/>
        <color indexed="8"/>
        <rFont val="Starling Serif"/>
        <family val="1"/>
      </rPr>
      <t>yũ-</t>
    </r>
    <r>
      <rPr>
        <sz val="11"/>
        <color indexed="8"/>
        <rFont val="Starling Serif"/>
        <family val="1"/>
      </rPr>
      <t xml:space="preserve"> {jũ-}, found in compounds and fixed expressions [Grupp 2015: 92].</t>
    </r>
  </si>
  <si>
    <r>
      <t>Guedes 1993: 88 (</t>
    </r>
    <r>
      <rPr>
        <i/>
        <sz val="11"/>
        <color indexed="8"/>
        <rFont val="Starling Serif"/>
        <family val="1"/>
      </rPr>
      <t>t=ãˈkʰṟa</t>
    </r>
    <r>
      <rPr>
        <sz val="11"/>
        <color indexed="8"/>
        <rFont val="Starling Serif"/>
        <family val="1"/>
      </rPr>
      <t>).</t>
    </r>
  </si>
  <si>
    <r>
      <t>Krieger &amp; Krieger 1994: 41, 58, 85; Cotrim 2016: 192 (</t>
    </r>
    <r>
      <rPr>
        <i/>
        <sz val="11"/>
        <color indexed="8"/>
        <rFont val="Starling Serif"/>
        <family val="1"/>
      </rPr>
      <t>nip=kɾa</t>
    </r>
    <r>
      <rPr>
        <sz val="11"/>
        <color indexed="8"/>
        <rFont val="Starling Serif"/>
        <family val="1"/>
      </rPr>
      <t xml:space="preserve"> {nipkra}); Souza 2008: 33 (</t>
    </r>
    <r>
      <rPr>
        <i/>
        <sz val="11"/>
        <color indexed="8"/>
        <rFont val="Starling Serif"/>
        <family val="1"/>
      </rPr>
      <t>nip=kɾa</t>
    </r>
    <r>
      <rPr>
        <sz val="11"/>
        <color indexed="8"/>
        <rFont val="Starling Serif"/>
        <family val="1"/>
      </rPr>
      <t xml:space="preserve"> {nipkra}); Sousa Filho 2007: 272; Santos 2007: 235 (</t>
    </r>
    <r>
      <rPr>
        <i/>
        <sz val="11"/>
        <color indexed="8"/>
        <rFont val="Starling Serif"/>
        <family val="1"/>
      </rPr>
      <t>nip=kɾa</t>
    </r>
    <r>
      <rPr>
        <sz val="11"/>
        <color indexed="8"/>
        <rFont val="Starling Serif"/>
        <family val="1"/>
      </rPr>
      <t xml:space="preserve"> {nipkra}); Mattos 1973; Castelnau f.n. ({danicra}); Ehrenreich 1895: 151 (</t>
    </r>
    <r>
      <rPr>
        <i/>
        <sz val="11"/>
        <color indexed="8"/>
        <rFont val="Starling Serif"/>
        <family val="1"/>
      </rPr>
      <t>=nib=kɾaː</t>
    </r>
    <r>
      <rPr>
        <sz val="11"/>
        <color indexed="8"/>
        <rFont val="Starling Serif"/>
        <family val="1"/>
      </rPr>
      <t>). Polysemy: 'hand / to grasp'.</t>
    </r>
  </si>
  <si>
    <r>
      <t xml:space="preserve">Wiesemann 1981: 73; Wiesemann 2011: 66; Jolkesky 2010: 265. Utterance-finally: </t>
    </r>
    <r>
      <rPr>
        <i/>
        <sz val="11"/>
        <color indexed="8"/>
        <rFont val="Starling Serif"/>
        <family val="1"/>
      </rPr>
      <t>nĩ=ŋˈ</t>
    </r>
    <r>
      <rPr>
        <sz val="11"/>
        <color indexed="8"/>
        <rFont val="Starling Serif"/>
        <family val="1"/>
      </rPr>
      <t xml:space="preserve"> {nĩgã}. Active: </t>
    </r>
    <r>
      <rPr>
        <i/>
        <sz val="11"/>
        <color indexed="8"/>
        <rFont val="Starling Serif"/>
        <family val="1"/>
      </rPr>
      <t>nĩ=ŋˈ-n</t>
    </r>
    <r>
      <rPr>
        <sz val="11"/>
        <color indexed="8"/>
        <rFont val="Starling Serif"/>
        <family val="1"/>
      </rPr>
      <t xml:space="preserve"> 'to move one's hand, to protect' [Wiesemann 1981: 73; Wiesemann 2011: 65].</t>
    </r>
  </si>
  <si>
    <r>
      <t xml:space="preserve">DKP: 13; Santos 1997: 34, 41 (in variation with </t>
    </r>
    <r>
      <rPr>
        <i/>
        <sz val="11"/>
        <color indexed="8"/>
        <rFont val="Starling Serif"/>
        <family val="1"/>
      </rPr>
      <t>kɹ ~ kʰɹ</t>
    </r>
    <r>
      <rPr>
        <sz val="11"/>
        <color indexed="8"/>
        <rFont val="Starling Serif"/>
        <family val="1"/>
      </rPr>
      <t xml:space="preserve"> {krẽ ~ khrẽ}); Guedes 1993: 66; Nonato f.n. ({krâ}). Polysemy: 'head / fruit stone'.</t>
    </r>
  </si>
  <si>
    <r>
      <t>Bardagil-Mas 2018: 238; Dourado 2001: 186; Vasconcelos 2013: 194 (</t>
    </r>
    <r>
      <rPr>
        <i/>
        <sz val="11"/>
        <color indexed="8"/>
        <rFont val="Starling Serif"/>
        <family val="1"/>
      </rPr>
      <t>ĩ=kyˈʌ</t>
    </r>
    <r>
      <rPr>
        <sz val="11"/>
        <color indexed="8"/>
        <rFont val="Starling Serif"/>
        <family val="1"/>
      </rPr>
      <t>); Lapierre et al. 2016; Bardagil-Mas f.n.</t>
    </r>
  </si>
  <si>
    <r>
      <t xml:space="preserve">Wiesemann 1981: 52; Wiesemann 2011: 51; Jolkesky 2010: 266. Polysemy: 'head / hill / mountain'. Active: </t>
    </r>
    <r>
      <rPr>
        <i/>
        <sz val="11"/>
        <color indexed="8"/>
        <rFont val="Starling Serif"/>
        <family val="1"/>
      </rPr>
      <t>kɹĩ-n</t>
    </r>
    <r>
      <rPr>
        <sz val="11"/>
        <color indexed="8"/>
        <rFont val="Starling Serif"/>
        <family val="1"/>
      </rPr>
      <t xml:space="preserve"> {krĩn} 'to give ideas' [Wiesemann 2011: 53; Wiesemann 2011: 52].</t>
    </r>
  </si>
  <si>
    <r>
      <t>n</t>
    </r>
    <r>
      <rPr>
        <sz val="11"/>
        <color indexed="8"/>
        <rFont val="Starling Serif"/>
        <family val="1"/>
      </rPr>
      <t>ba {ma}</t>
    </r>
  </si>
  <si>
    <r>
      <t>n</t>
    </r>
    <r>
      <rPr>
        <sz val="11"/>
        <color indexed="8"/>
        <rFont val="Starling Serif"/>
        <family val="1"/>
      </rPr>
      <t>ba {mba}</t>
    </r>
  </si>
  <si>
    <r>
      <t>ĩ=</t>
    </r>
    <r>
      <rPr>
        <vertAlign val="superscript"/>
        <sz val="11"/>
        <color indexed="8"/>
        <rFont val="Starling Serif"/>
        <family val="1"/>
      </rPr>
      <t>n</t>
    </r>
    <r>
      <rPr>
        <sz val="11"/>
        <color indexed="8"/>
        <rFont val="Starling Serif"/>
        <family val="1"/>
      </rPr>
      <t>pˈa-ɾi {ĩnpari}</t>
    </r>
  </si>
  <si>
    <r>
      <t xml:space="preserve">Costa 2015: 124. </t>
    </r>
    <r>
      <rPr>
        <i/>
        <sz val="11"/>
        <color indexed="8"/>
        <rFont val="Starling Serif"/>
        <family val="1"/>
      </rPr>
      <t>ku-</t>
    </r>
    <r>
      <rPr>
        <sz val="11"/>
        <color indexed="8"/>
        <rFont val="Starling Serif"/>
        <family val="1"/>
      </rPr>
      <t xml:space="preserve">class. Non-finite form: </t>
    </r>
    <r>
      <rPr>
        <i/>
        <sz val="11"/>
        <color indexed="8"/>
        <rFont val="Starling Serif"/>
        <family val="1"/>
      </rPr>
      <t>mˈa-ɾi</t>
    </r>
    <r>
      <rPr>
        <sz val="11"/>
        <color indexed="8"/>
        <rFont val="Starling Serif"/>
        <family val="1"/>
      </rPr>
      <t xml:space="preserve"> {mari}. Polysemy: 'to hear / to know'.</t>
    </r>
  </si>
  <si>
    <r>
      <t xml:space="preserve">Reis Silva 2003: 39; Salanova 2001: 51; Stout &amp; Thompson 1974. </t>
    </r>
    <r>
      <rPr>
        <i/>
        <sz val="11"/>
        <color indexed="8"/>
        <rFont val="Starling Serif"/>
        <family val="1"/>
      </rPr>
      <t>ku-</t>
    </r>
    <r>
      <rPr>
        <sz val="11"/>
        <color indexed="8"/>
        <rFont val="Starling Serif"/>
        <family val="1"/>
      </rPr>
      <t xml:space="preserve">class. Non-finite form: </t>
    </r>
    <r>
      <rPr>
        <i/>
        <sz val="11"/>
        <color indexed="8"/>
        <rFont val="Starling Serif"/>
        <family val="1"/>
      </rPr>
      <t>mˈa-ɾi</t>
    </r>
    <r>
      <rPr>
        <sz val="11"/>
        <color indexed="8"/>
        <rFont val="Starling Serif"/>
        <family val="1"/>
      </rPr>
      <t xml:space="preserve"> {mari}. Polysemy: 'to know / to understand / to hear'.</t>
    </r>
  </si>
  <si>
    <r>
      <t xml:space="preserve">Miranda 2014: 116, 128. Class D. Non-finite form: </t>
    </r>
    <r>
      <rPr>
        <i/>
        <sz val="11"/>
        <color indexed="8"/>
        <rFont val="Starling Serif"/>
        <family val="1"/>
      </rPr>
      <t>pˈa-ɾa</t>
    </r>
    <r>
      <rPr>
        <sz val="11"/>
        <color indexed="8"/>
        <rFont val="Starling Serif"/>
        <family val="1"/>
      </rPr>
      <t xml:space="preserve">. Also the non-finite form of an antipassive derivation, </t>
    </r>
    <r>
      <rPr>
        <i/>
        <sz val="11"/>
        <color indexed="8"/>
        <rFont val="Starling Serif"/>
        <family val="1"/>
      </rPr>
      <t>ɲũ=pˈa-ɾa</t>
    </r>
    <r>
      <rPr>
        <sz val="11"/>
        <color indexed="8"/>
        <rFont val="Starling Serif"/>
        <family val="1"/>
      </rPr>
      <t>, is attested [Miranda 2014: 105].</t>
    </r>
  </si>
  <si>
    <r>
      <t xml:space="preserve">Pries 2008: 50, 60; Sá 1999: 69, 70, 72; Sá 2004: 113. Class D. </t>
    </r>
    <r>
      <rPr>
        <i/>
        <sz val="11"/>
        <color indexed="8"/>
        <rFont val="Starling Serif"/>
        <family val="1"/>
      </rPr>
      <t>ko-</t>
    </r>
    <r>
      <rPr>
        <sz val="11"/>
        <color indexed="8"/>
        <rFont val="Starling Serif"/>
        <family val="1"/>
      </rPr>
      <t xml:space="preserve">class. Non-finite form: </t>
    </r>
    <r>
      <rPr>
        <i/>
        <sz val="11"/>
        <color indexed="8"/>
        <rFont val="Starling Serif"/>
        <family val="1"/>
      </rPr>
      <t>pa-ɾ</t>
    </r>
    <r>
      <rPr>
        <sz val="11"/>
        <color indexed="8"/>
        <rFont val="Starling Serif"/>
        <family val="1"/>
      </rPr>
      <t xml:space="preserve"> {par} (transitive) or </t>
    </r>
    <r>
      <rPr>
        <i/>
        <sz val="11"/>
        <color indexed="8"/>
        <rFont val="Starling Serif"/>
        <family val="1"/>
      </rPr>
      <t>ya=pˈa-k</t>
    </r>
    <r>
      <rPr>
        <sz val="11"/>
        <color indexed="8"/>
        <rFont val="Starling Serif"/>
        <family val="1"/>
      </rPr>
      <t xml:space="preserve"> {japac} (intransitive). Polysemy: 'to hear / to listen / to understand / to obey / to offer a good'. In fact, different lexemes may be conflated here, but the finite form of these two verbs is in any case </t>
    </r>
    <r>
      <rPr>
        <i/>
        <sz val="11"/>
        <color indexed="8"/>
        <rFont val="Starling Serif"/>
        <family val="1"/>
      </rPr>
      <t>pa</t>
    </r>
    <r>
      <rPr>
        <sz val="11"/>
        <color indexed="8"/>
        <rFont val="Starling Serif"/>
        <family val="1"/>
      </rPr>
      <t xml:space="preserve"> {pa}. The antipassive derivation </t>
    </r>
    <r>
      <rPr>
        <i/>
        <sz val="11"/>
        <color indexed="8"/>
        <rFont val="Starling Serif"/>
        <family val="1"/>
      </rPr>
      <t xml:space="preserve">aw=pˈa </t>
    </r>
    <r>
      <rPr>
        <sz val="11"/>
        <color indexed="8"/>
        <rFont val="Starling Serif"/>
        <family val="1"/>
      </rPr>
      <t xml:space="preserve">{awpa} (non-finite form: </t>
    </r>
    <r>
      <rPr>
        <i/>
        <sz val="11"/>
        <color indexed="8"/>
        <rFont val="Starling Serif"/>
        <family val="1"/>
      </rPr>
      <t>y=õ=pˈa-ɾ</t>
    </r>
    <r>
      <rPr>
        <sz val="11"/>
        <color indexed="8"/>
        <rFont val="Starling Serif"/>
        <family val="1"/>
      </rPr>
      <t xml:space="preserve"> {jõhpar}) is also attested [Pries 2008: 72; Sá 2004: 116].</t>
    </r>
  </si>
  <si>
    <r>
      <t xml:space="preserve">Grupp 2015: 49. Class D. </t>
    </r>
    <r>
      <rPr>
        <i/>
        <sz val="11"/>
        <color indexed="8"/>
        <rFont val="Starling Serif"/>
        <family val="1"/>
      </rPr>
      <t>ku-</t>
    </r>
    <r>
      <rPr>
        <sz val="11"/>
        <color indexed="8"/>
        <rFont val="Starling Serif"/>
        <family val="1"/>
      </rPr>
      <t xml:space="preserve">class. Polysemy: 'to hear / to listen / to obey / to know (someone)'. The antipassive derivation </t>
    </r>
    <r>
      <rPr>
        <i/>
        <sz val="11"/>
        <color indexed="8"/>
        <rFont val="Starling Serif"/>
        <family val="1"/>
      </rPr>
      <t xml:space="preserve">aw=pˈa </t>
    </r>
    <r>
      <rPr>
        <sz val="11"/>
        <color indexed="8"/>
        <rFont val="Starling Serif"/>
        <family val="1"/>
      </rPr>
      <t xml:space="preserve">{awpa} (non-finite form: </t>
    </r>
    <r>
      <rPr>
        <i/>
        <sz val="11"/>
        <color indexed="8"/>
        <rFont val="Starling Serif"/>
        <family val="1"/>
      </rPr>
      <t>y=ũ=pˈa-ɻ</t>
    </r>
    <r>
      <rPr>
        <sz val="11"/>
        <color indexed="8"/>
        <rFont val="Starling Serif"/>
        <family val="1"/>
      </rPr>
      <t xml:space="preserve"> {jũpar}) is widely attested [Grupp 2015: 98; Castro Alves 2004: 32, 67, 78; Popjes &amp; Popjes 1986: 161]. Likely related to </t>
    </r>
    <r>
      <rPr>
        <i/>
        <sz val="11"/>
        <color indexed="8"/>
        <rFont val="Starling Serif"/>
        <family val="1"/>
      </rPr>
      <t>kʰãm=pˈa</t>
    </r>
    <r>
      <rPr>
        <sz val="11"/>
        <color indexed="8"/>
        <rFont val="Starling Serif"/>
        <family val="1"/>
      </rPr>
      <t xml:space="preserve"> {kampa} (non-finite form </t>
    </r>
    <r>
      <rPr>
        <i/>
        <sz val="11"/>
        <color indexed="8"/>
        <rFont val="Starling Serif"/>
        <family val="1"/>
      </rPr>
      <t>kʰãm=ya=pˈa-k</t>
    </r>
    <r>
      <rPr>
        <sz val="11"/>
        <color indexed="8"/>
        <rFont val="Starling Serif"/>
        <family val="1"/>
      </rPr>
      <t xml:space="preserve"> {kam japak}) 'to hear, to overhear' [Grupp 2015: 152; Popjes &amp; Popjes 1986: 142].</t>
    </r>
  </si>
  <si>
    <r>
      <t xml:space="preserve">Araújo 2016: 45, 113. Polysemy: 'to listen / to know' (for </t>
    </r>
    <r>
      <rPr>
        <i/>
        <sz val="11"/>
        <color indexed="8"/>
        <rFont val="Starling Serif"/>
        <family val="1"/>
      </rPr>
      <t>aw=pˈa</t>
    </r>
    <r>
      <rPr>
        <sz val="11"/>
        <color indexed="8"/>
        <rFont val="Starling Serif"/>
        <family val="1"/>
      </rPr>
      <t xml:space="preserve"> {awpa}), 'to listen / to remember' (for </t>
    </r>
    <r>
      <rPr>
        <i/>
        <sz val="11"/>
        <color indexed="8"/>
        <rFont val="Starling Serif"/>
        <family val="1"/>
      </rPr>
      <t xml:space="preserve">km=pˈa </t>
    </r>
    <r>
      <rPr>
        <sz val="11"/>
        <color indexed="8"/>
        <rFont val="Starling Serif"/>
        <family val="1"/>
      </rPr>
      <t xml:space="preserve">{kãmpa}). Non-finite form: </t>
    </r>
    <r>
      <rPr>
        <i/>
        <sz val="11"/>
        <color indexed="8"/>
        <rFont val="Starling Serif"/>
        <family val="1"/>
      </rPr>
      <t>km=pˈa-ɾ</t>
    </r>
    <r>
      <rPr>
        <sz val="11"/>
        <color indexed="8"/>
        <rFont val="Starling Serif"/>
        <family val="1"/>
      </rPr>
      <t xml:space="preserve"> {kãmpar} (of the latter verb). Both verbs are glossed in Portuguese as 'escutar', which means both 'to hear' and 'to listen', but available examples contain clear instances of usage of the former meaning.</t>
    </r>
  </si>
  <si>
    <r>
      <t xml:space="preserve">DEA: 15, 42; Oliveira 2005: 372; Ham 1961: 21; Ham et al. 1979: 57; Salanova 2001: 35. </t>
    </r>
    <r>
      <rPr>
        <i/>
        <sz val="11"/>
        <color indexed="8"/>
        <rFont val="Starling Serif"/>
        <family val="1"/>
      </rPr>
      <t>ku-</t>
    </r>
    <r>
      <rPr>
        <sz val="11"/>
        <color indexed="8"/>
        <rFont val="Starling Serif"/>
        <family val="1"/>
      </rPr>
      <t xml:space="preserve">class. Non-finite form: </t>
    </r>
    <r>
      <rPr>
        <i/>
        <vertAlign val="superscript"/>
        <sz val="11"/>
        <color indexed="8"/>
        <rFont val="Starling Serif"/>
        <family val="1"/>
      </rPr>
      <t>n</t>
    </r>
    <r>
      <rPr>
        <i/>
        <sz val="11"/>
        <color indexed="8"/>
        <rFont val="Starling Serif"/>
        <family val="1"/>
      </rPr>
      <t>ba-ɾ</t>
    </r>
    <r>
      <rPr>
        <sz val="11"/>
        <color indexed="8"/>
        <rFont val="Starling Serif"/>
        <family val="1"/>
      </rPr>
      <t xml:space="preserve"> {mar}. Polysemy: 'to hear / to ponder / to wonder / to know / to learn'.</t>
    </r>
  </si>
  <si>
    <r>
      <t xml:space="preserve">DKP: 16; Santos 1997: 69; Nonato 2014: 54, 112, 144; Guedes 1993: 270; Rodrigues &amp; Ferreira-Silva 2011: 605. </t>
    </r>
    <r>
      <rPr>
        <i/>
        <sz val="11"/>
        <color indexed="8"/>
        <rFont val="Starling Serif"/>
        <family val="1"/>
      </rPr>
      <t>ku-</t>
    </r>
    <r>
      <rPr>
        <sz val="11"/>
        <color indexed="8"/>
        <rFont val="Starling Serif"/>
        <family val="1"/>
      </rPr>
      <t xml:space="preserve">class. Non-finite form: </t>
    </r>
    <r>
      <rPr>
        <i/>
        <vertAlign val="superscript"/>
        <sz val="11"/>
        <color indexed="8"/>
        <rFont val="Starling Serif"/>
        <family val="1"/>
      </rPr>
      <t>n</t>
    </r>
    <r>
      <rPr>
        <i/>
        <sz val="11"/>
        <color indexed="8"/>
        <rFont val="Starling Serif"/>
        <family val="1"/>
      </rPr>
      <t>bˈa-yi</t>
    </r>
    <r>
      <rPr>
        <sz val="11"/>
        <color indexed="8"/>
        <rFont val="Starling Serif"/>
        <family val="1"/>
      </rPr>
      <t xml:space="preserve"> {mbaji}. Polysemy: 'to hear / to understand / to remember / to know / to choose'.</t>
    </r>
  </si>
  <si>
    <r>
      <t xml:space="preserve">Camargo 2015: 93; Rodrigues &amp; Ferreira-Silva 2011: 605. </t>
    </r>
    <r>
      <rPr>
        <i/>
        <sz val="11"/>
        <color indexed="8"/>
        <rFont val="Starling Serif"/>
        <family val="1"/>
      </rPr>
      <t>ku-</t>
    </r>
    <r>
      <rPr>
        <sz val="11"/>
        <color indexed="8"/>
        <rFont val="Starling Serif"/>
        <family val="1"/>
      </rPr>
      <t xml:space="preserve">class. Non-finite form: </t>
    </r>
    <r>
      <rPr>
        <i/>
        <sz val="11"/>
        <color indexed="8"/>
        <rFont val="Starling Serif"/>
        <family val="1"/>
      </rPr>
      <t>a-y</t>
    </r>
    <r>
      <rPr>
        <sz val="11"/>
        <color indexed="8"/>
        <rFont val="Starling Serif"/>
        <family val="1"/>
      </rPr>
      <t xml:space="preserve">. Polysemy: 'to hear / to know'. Cf. </t>
    </r>
    <r>
      <rPr>
        <i/>
        <sz val="11"/>
        <color indexed="8"/>
        <rFont val="Starling Serif"/>
        <family val="1"/>
      </rPr>
      <t>i-tʰa-n t=a=</t>
    </r>
    <r>
      <rPr>
        <i/>
        <vertAlign val="superscript"/>
        <sz val="11"/>
        <color indexed="8"/>
        <rFont val="Starling Serif"/>
        <family val="1"/>
      </rPr>
      <t>n</t>
    </r>
    <r>
      <rPr>
        <i/>
        <sz val="11"/>
        <color indexed="8"/>
        <rFont val="Starling Serif"/>
        <family val="1"/>
      </rPr>
      <t xml:space="preserve">ba-kʰχˈɛ </t>
    </r>
    <r>
      <rPr>
        <i/>
        <vertAlign val="superscript"/>
        <sz val="11"/>
        <color indexed="8"/>
        <rFont val="Starling Serif"/>
        <family val="1"/>
      </rPr>
      <t>n</t>
    </r>
    <r>
      <rPr>
        <i/>
        <sz val="11"/>
        <color indexed="8"/>
        <rFont val="Starling Serif"/>
        <family val="1"/>
      </rPr>
      <t>bˈɛ-či</t>
    </r>
    <r>
      <rPr>
        <sz val="11"/>
        <color indexed="8"/>
        <rFont val="Starling Serif"/>
        <family val="1"/>
      </rPr>
      <t xml:space="preserve"> 'she hears well' [Camargo 2015: 141].</t>
    </r>
  </si>
  <si>
    <r>
      <t>Bardagil-Mas 2018: 103, 168, 249; Dourado 2001: 48; Vasconcelos 2013: 229 (</t>
    </r>
    <r>
      <rPr>
        <i/>
        <sz val="11"/>
        <color indexed="8"/>
        <rFont val="Starling Serif"/>
        <family val="1"/>
      </rPr>
      <t>pˈa-ɾi</t>
    </r>
    <r>
      <rPr>
        <sz val="11"/>
        <color indexed="8"/>
        <rFont val="Starling Serif"/>
        <family val="1"/>
      </rPr>
      <t xml:space="preserve">); Bardagil-Mas f.n. Irrealis: </t>
    </r>
    <r>
      <rPr>
        <i/>
        <sz val="11"/>
        <color indexed="8"/>
        <rFont val="Starling Serif"/>
        <family val="1"/>
      </rPr>
      <t>ĩ=</t>
    </r>
    <r>
      <rPr>
        <i/>
        <vertAlign val="superscript"/>
        <sz val="11"/>
        <color indexed="8"/>
        <rFont val="Starling Serif"/>
        <family val="1"/>
      </rPr>
      <t>n</t>
    </r>
    <r>
      <rPr>
        <i/>
        <sz val="11"/>
        <color indexed="8"/>
        <rFont val="Starling Serif"/>
        <family val="1"/>
      </rPr>
      <t>pˈa</t>
    </r>
    <r>
      <rPr>
        <sz val="11"/>
        <color indexed="8"/>
        <rFont val="Starling Serif"/>
        <family val="1"/>
      </rPr>
      <t xml:space="preserve"> {ĩnpa}. Polysemy: 'to hear / to know how to'.</t>
    </r>
  </si>
  <si>
    <r>
      <t>Lachnitt 1987: 99; Estevam 2011: 129, 199; Hall et al. 1987: 107; McLeod 1974 (</t>
    </r>
    <r>
      <rPr>
        <i/>
        <sz val="11"/>
        <color indexed="8"/>
        <rFont val="Starling Serif"/>
        <family val="1"/>
      </rPr>
      <t>waː=pa</t>
    </r>
    <r>
      <rPr>
        <sz val="11"/>
        <color indexed="8"/>
        <rFont val="Starling Serif"/>
        <family val="1"/>
      </rPr>
      <t xml:space="preserve">). Non-finite form: </t>
    </r>
    <r>
      <rPr>
        <i/>
        <sz val="11"/>
        <color indexed="8"/>
        <rFont val="Starling Serif"/>
        <family val="1"/>
      </rPr>
      <t>wa=pa-ɾi</t>
    </r>
    <r>
      <rPr>
        <sz val="11"/>
        <color indexed="8"/>
        <rFont val="Starling Serif"/>
        <family val="1"/>
      </rPr>
      <t xml:space="preserve"> {wapari}. Polysemy: 'to hear / to listen / to obey'.</t>
    </r>
  </si>
  <si>
    <r>
      <t xml:space="preserve">Krieger &amp; Krieger 1994: 52, 89; Cotrim 2016: 116, 235, 414; Souza 2008: 25; Sousa Filho 2007: 133, 151; Santos 2007: 242; Mattos 1973. Non-finite form: </t>
    </r>
    <r>
      <rPr>
        <i/>
        <sz val="11"/>
        <color indexed="8"/>
        <rFont val="Starling Serif"/>
        <family val="1"/>
      </rPr>
      <t>wa=pa-ɾ ~ wa=pa-ɾi</t>
    </r>
    <r>
      <rPr>
        <sz val="11"/>
        <color indexed="8"/>
        <rFont val="Starling Serif"/>
        <family val="1"/>
      </rPr>
      <t xml:space="preserve"> {wa=par ~ wapari}. Polysemy: 'to hear / to listen / to obey'. Cotrim [2016: 403] also quotes the form </t>
    </r>
    <r>
      <rPr>
        <i/>
        <sz val="11"/>
        <color indexed="8"/>
        <rFont val="Starling Serif"/>
        <family val="1"/>
      </rPr>
      <t>s=po-kɾep</t>
    </r>
    <r>
      <rPr>
        <sz val="11"/>
        <color indexed="8"/>
        <rFont val="Starling Serif"/>
        <family val="1"/>
      </rPr>
      <t xml:space="preserve">, which is probably a mistranscription of </t>
    </r>
    <r>
      <rPr>
        <i/>
        <sz val="11"/>
        <color indexed="8"/>
        <rFont val="Starling Serif"/>
        <family val="1"/>
      </rPr>
      <t xml:space="preserve">s=pɔ-kɾep </t>
    </r>
    <r>
      <rPr>
        <sz val="11"/>
        <color indexed="8"/>
        <rFont val="Starling Serif"/>
        <family val="1"/>
      </rPr>
      <t xml:space="preserve">{spokrêp}, a form of </t>
    </r>
    <r>
      <rPr>
        <i/>
        <sz val="11"/>
        <color indexed="8"/>
        <rFont val="Starling Serif"/>
        <family val="1"/>
      </rPr>
      <t>npɔ-kɾep ~ npɔ-kɾe</t>
    </r>
    <r>
      <rPr>
        <sz val="11"/>
        <color indexed="8"/>
        <rFont val="Starling Serif"/>
        <family val="1"/>
      </rPr>
      <t xml:space="preserve"> {npokrêp ~ npokrê} 'ear'.</t>
    </r>
  </si>
  <si>
    <r>
      <t xml:space="preserve">Gakran 2016: 252; Jolkesky 2010: 265. Perfective: </t>
    </r>
    <r>
      <rPr>
        <i/>
        <sz val="11"/>
        <color indexed="8"/>
        <rFont val="Starling Serif"/>
        <family val="1"/>
      </rPr>
      <t xml:space="preserve">mã-ŋ </t>
    </r>
    <r>
      <rPr>
        <sz val="11"/>
        <color indexed="8"/>
        <rFont val="Starling Serif"/>
        <family val="1"/>
      </rPr>
      <t xml:space="preserve">{mãg}. Polysemy: 'to hear / to feel / to know' [Gakran 2016: 234]. Cf. </t>
    </r>
    <r>
      <rPr>
        <i/>
        <sz val="11"/>
        <color indexed="8"/>
        <rFont val="Starling Serif"/>
        <family val="1"/>
      </rPr>
      <t>ã=mˈã-ŋ / yə=mˈã-ŋ</t>
    </r>
    <r>
      <rPr>
        <sz val="11"/>
        <color indexed="8"/>
        <rFont val="Starling Serif"/>
        <family val="1"/>
      </rPr>
      <t xml:space="preserve"> {ãmãg / jámãg} 'to listen' [Alves 2014: 144, 154].</t>
    </r>
  </si>
  <si>
    <r>
      <t xml:space="preserve">Wiesemann 1981: 65; Wiesemann 2011: 60; Jolkesky 2010: 265. Perfective: </t>
    </r>
    <r>
      <rPr>
        <i/>
        <sz val="11"/>
        <color indexed="8"/>
        <rFont val="Starling Serif"/>
        <family val="1"/>
      </rPr>
      <t xml:space="preserve">m-ŋ </t>
    </r>
    <r>
      <rPr>
        <sz val="11"/>
        <color indexed="8"/>
        <rFont val="Starling Serif"/>
        <family val="1"/>
      </rPr>
      <t xml:space="preserve">{mẽg}. Plural: </t>
    </r>
    <r>
      <rPr>
        <i/>
        <sz val="11"/>
        <color indexed="8"/>
        <rFont val="Starling Serif"/>
        <family val="1"/>
      </rPr>
      <t>mŋ=m</t>
    </r>
    <r>
      <rPr>
        <sz val="11"/>
        <color indexed="8"/>
        <rFont val="Starling Serif"/>
        <family val="1"/>
      </rPr>
      <t xml:space="preserve"> {mẽgmẽ}. Polysemy: 'to feel / to touch / to smell / to hear'. Cf. </t>
    </r>
    <r>
      <rPr>
        <i/>
        <sz val="11"/>
        <color indexed="8"/>
        <rFont val="Starling Serif"/>
        <family val="1"/>
      </rPr>
      <t>ʔ=mˈ</t>
    </r>
    <r>
      <rPr>
        <sz val="11"/>
        <color indexed="8"/>
        <rFont val="Starling Serif"/>
        <family val="1"/>
      </rPr>
      <t xml:space="preserve"> {ẽmẽ}, </t>
    </r>
    <r>
      <rPr>
        <i/>
        <sz val="11"/>
        <color indexed="8"/>
        <rFont val="Starling Serif"/>
        <family val="1"/>
      </rPr>
      <t>y=mˈ</t>
    </r>
    <r>
      <rPr>
        <sz val="11"/>
        <color indexed="8"/>
        <rFont val="Starling Serif"/>
        <family val="1"/>
      </rPr>
      <t xml:space="preserve"> {jẽmẽ} 'to listen well' [Wiesemann 1981: 273; Wiesemann 1981: 14, 31].</t>
    </r>
  </si>
  <si>
    <r>
      <t>ʔʌ=</t>
    </r>
    <r>
      <rPr>
        <vertAlign val="superscript"/>
        <sz val="11"/>
        <color indexed="8"/>
        <rFont val="Starling Serif"/>
        <family val="1"/>
      </rPr>
      <t>n</t>
    </r>
    <r>
      <rPr>
        <sz val="11"/>
        <color indexed="8"/>
        <rFont val="Starling Serif"/>
        <family val="1"/>
      </rPr>
      <t>ǯˈoɾo / tʌ=</t>
    </r>
    <r>
      <rPr>
        <vertAlign val="superscript"/>
        <sz val="11"/>
        <color indexed="8"/>
        <rFont val="Starling Serif"/>
        <family val="1"/>
      </rPr>
      <t>n</t>
    </r>
    <r>
      <rPr>
        <sz val="11"/>
        <color indexed="8"/>
        <rFont val="Starling Serif"/>
        <family val="1"/>
      </rPr>
      <t>ǯˈoɾo {hãnhôr / tãnhôr}</t>
    </r>
  </si>
  <si>
    <r>
      <t>ɺɔ=</t>
    </r>
    <r>
      <rPr>
        <vertAlign val="superscript"/>
        <sz val="11"/>
        <color indexed="8"/>
        <rFont val="Starling Serif"/>
        <family val="1"/>
      </rPr>
      <t>n</t>
    </r>
    <r>
      <rPr>
        <sz val="11"/>
        <color indexed="8"/>
        <rFont val="Starling Serif"/>
        <family val="1"/>
      </rPr>
      <t>tˈoɺo {rontôrô}</t>
    </r>
  </si>
  <si>
    <r>
      <t>ɾɔ=</t>
    </r>
    <r>
      <rPr>
        <vertAlign val="superscript"/>
        <sz val="11"/>
        <color indexed="8"/>
        <rFont val="Starling Serif"/>
        <family val="1"/>
      </rPr>
      <t>n</t>
    </r>
    <r>
      <rPr>
        <sz val="11"/>
        <color indexed="8"/>
        <rFont val="Starling Serif"/>
        <family val="1"/>
      </rPr>
      <t>dˈoɾo</t>
    </r>
  </si>
  <si>
    <r>
      <t>ĩ=</t>
    </r>
    <r>
      <rPr>
        <vertAlign val="superscript"/>
        <sz val="11"/>
        <color indexed="8"/>
        <rFont val="Starling Serif"/>
        <family val="1"/>
      </rPr>
      <t>n</t>
    </r>
    <r>
      <rPr>
        <sz val="11"/>
        <color indexed="8"/>
        <rFont val="Starling Serif"/>
        <family val="1"/>
      </rPr>
      <t>kowkɾˈ {ĩnkôôkrẽ}</t>
    </r>
  </si>
  <si>
    <r>
      <t xml:space="preserve">Salanova 2019; Nimuendajú 1932: 559. Jefferson [1989: 236] gives </t>
    </r>
    <r>
      <rPr>
        <i/>
        <sz val="11"/>
        <color indexed="8"/>
        <rFont val="Starling Serif"/>
        <family val="1"/>
      </rPr>
      <t>ʔʌ=kˈen</t>
    </r>
    <r>
      <rPr>
        <sz val="11"/>
        <color indexed="8"/>
        <rFont val="Starling Serif"/>
        <family val="1"/>
      </rPr>
      <t xml:space="preserve"> {ʼã kên}, whose existence is not confirmed by Salanova [2019].</t>
    </r>
  </si>
  <si>
    <r>
      <t xml:space="preserve">Araújo 2016: 173, 232. Derived from </t>
    </r>
    <r>
      <rPr>
        <i/>
        <sz val="11"/>
        <color indexed="8"/>
        <rFont val="Starling Serif"/>
        <family val="1"/>
      </rPr>
      <t xml:space="preserve">kõkˈõnõ-ɾˈɛ </t>
    </r>
    <r>
      <rPr>
        <sz val="11"/>
        <color indexed="8"/>
        <rFont val="Starling Serif"/>
        <family val="1"/>
      </rPr>
      <t xml:space="preserve">{kõkõnõre} 'squash' [Araújo 2016: 129]. Distinct from </t>
    </r>
    <r>
      <rPr>
        <i/>
        <sz val="11"/>
        <color indexed="8"/>
        <rFont val="Starling Serif"/>
        <family val="1"/>
      </rPr>
      <t>tɔtˈɔk</t>
    </r>
    <r>
      <rPr>
        <sz val="11"/>
        <color indexed="8"/>
        <rFont val="Starling Serif"/>
        <family val="1"/>
      </rPr>
      <t xml:space="preserve"> {totok} 'heartbeat' [Araújo 2016: 232].</t>
    </r>
  </si>
  <si>
    <r>
      <t>Dourado 2001: 77 (</t>
    </r>
    <r>
      <rPr>
        <i/>
        <sz val="11"/>
        <color indexed="8"/>
        <rFont val="Starling Serif"/>
        <family val="1"/>
      </rPr>
      <t>kowkɾˈ</t>
    </r>
    <r>
      <rPr>
        <sz val="11"/>
        <color indexed="8"/>
        <rFont val="Starling Serif"/>
        <family val="1"/>
      </rPr>
      <t xml:space="preserve"> {kôukrẽ}); Vasconcelos 2013: 180 (</t>
    </r>
    <r>
      <rPr>
        <i/>
        <sz val="11"/>
        <color indexed="8"/>
        <rFont val="Starling Serif"/>
        <family val="1"/>
      </rPr>
      <t>ĩ=kowkɾˈ</t>
    </r>
    <r>
      <rPr>
        <sz val="11"/>
        <color indexed="8"/>
        <rFont val="Starling Serif"/>
        <family val="1"/>
      </rPr>
      <t xml:space="preserve"> {ĩkoukrẽ}). Cf. </t>
    </r>
    <r>
      <rPr>
        <i/>
        <sz val="11"/>
        <color indexed="8"/>
        <rFont val="Starling Serif"/>
        <family val="1"/>
      </rPr>
      <t>nʌ=</t>
    </r>
    <r>
      <rPr>
        <i/>
        <vertAlign val="superscript"/>
        <sz val="11"/>
        <color indexed="8"/>
        <rFont val="Starling Serif"/>
        <family val="1"/>
      </rPr>
      <t>n</t>
    </r>
    <r>
      <rPr>
        <i/>
        <sz val="11"/>
        <color indexed="8"/>
        <rFont val="Starling Serif"/>
        <family val="1"/>
      </rPr>
      <t>kokɾ-tusˈəː</t>
    </r>
    <r>
      <rPr>
        <sz val="11"/>
        <color indexed="8"/>
        <rFont val="Starling Serif"/>
        <family val="1"/>
      </rPr>
      <t xml:space="preserve"> {nãnkôkrẽtusââ} 'heart beating' [Vasconcelos 2013: 180].</t>
    </r>
  </si>
  <si>
    <r>
      <t>Lachnitt 1987: 84; Estevam 2011: 138; Hall et al. 1987: 27; McLeod 1974 (</t>
    </r>
    <r>
      <rPr>
        <i/>
        <sz val="11"/>
        <color indexed="8"/>
        <rFont val="Starling Serif"/>
        <family val="1"/>
      </rPr>
      <t>=ciːɾi</t>
    </r>
    <r>
      <rPr>
        <sz val="11"/>
        <color indexed="8"/>
        <rFont val="Starling Serif"/>
        <family val="1"/>
      </rPr>
      <t xml:space="preserve">). Distinct from </t>
    </r>
    <r>
      <rPr>
        <i/>
        <sz val="11"/>
        <color indexed="8"/>
        <rFont val="Starling Serif"/>
        <family val="1"/>
      </rPr>
      <t xml:space="preserve">pʔ </t>
    </r>
    <r>
      <rPr>
        <sz val="11"/>
        <color indexed="8"/>
        <rFont val="Starling Serif"/>
        <family val="1"/>
      </rPr>
      <t xml:space="preserve">{pẽʼẽ}, with polysemy: 'belly / abdomen / entrails / thought / to be sad / to miss' [Lachnitt 1987: 52; Estevam 2011: 129, 178; Hall et al. 1987: 26]. Apparently more basic than </t>
    </r>
    <r>
      <rPr>
        <i/>
        <sz val="11"/>
        <color indexed="8"/>
        <rFont val="Starling Serif"/>
        <family val="1"/>
      </rPr>
      <t>ɲʔutu=ʔɾu</t>
    </r>
    <r>
      <rPr>
        <sz val="11"/>
        <color indexed="8"/>
        <rFont val="Starling Serif"/>
        <family val="1"/>
      </rPr>
      <t xml:space="preserve"> {nhõʼutuʼru}, quoted in this meaning by Lachnitt [1987: 46].</t>
    </r>
  </si>
  <si>
    <r>
      <t>Krieger &amp; Krieger 1994: 7, 31, 71; Cotrim 2016: 150, 391; Sousa Filho 2007: 114; Santos 2007: 235; Mattos 1973. This root is widely used figuratively in expressions related to human feelings. Castelnau attests {daen} (</t>
    </r>
    <r>
      <rPr>
        <i/>
        <sz val="11"/>
        <color indexed="8"/>
        <rFont val="Starling Serif"/>
        <family val="1"/>
      </rPr>
      <t>ẽ</t>
    </r>
    <r>
      <rPr>
        <sz val="11"/>
        <color indexed="8"/>
        <rFont val="Starling Serif"/>
        <family val="1"/>
      </rPr>
      <t>?).</t>
    </r>
  </si>
  <si>
    <r>
      <t xml:space="preserve">Pries 2008: 23. Polysemy: 'calabash / heart'. Possessor marked with the postposition </t>
    </r>
    <r>
      <rPr>
        <i/>
        <sz val="11"/>
        <color indexed="8"/>
        <rFont val="Starling Serif"/>
        <family val="1"/>
      </rPr>
      <t>=n</t>
    </r>
    <r>
      <rPr>
        <sz val="11"/>
        <color indexed="8"/>
        <rFont val="Starling Serif"/>
        <family val="1"/>
      </rPr>
      <t xml:space="preserve"> {=ny}.</t>
    </r>
  </si>
  <si>
    <r>
      <t>Grupp 2015: 84; Castro Alves 1999: 21; Castro Alves 2004: 51. Class B (</t>
    </r>
    <r>
      <rPr>
        <i/>
        <sz val="11"/>
        <color indexed="8"/>
        <rFont val="Starling Serif"/>
        <family val="1"/>
      </rPr>
      <t>pɜɻ</t>
    </r>
    <r>
      <rPr>
        <sz val="11"/>
        <color indexed="8"/>
        <rFont val="Starling Serif"/>
        <family val="1"/>
      </rPr>
      <t xml:space="preserve"> {pàr}). Polysemy: 'horn / cow' (for </t>
    </r>
    <r>
      <rPr>
        <i/>
        <sz val="11"/>
        <color indexed="8"/>
        <rFont val="Starling Serif"/>
        <family val="1"/>
      </rPr>
      <t>yĩ=pˈɜɻ</t>
    </r>
    <r>
      <rPr>
        <sz val="11"/>
        <color indexed="8"/>
        <rFont val="Starling Serif"/>
        <family val="1"/>
      </rPr>
      <t xml:space="preserve"> {jĩpàr}). Polysemy: 'horn / tree / trunk' (for </t>
    </r>
    <r>
      <rPr>
        <i/>
        <sz val="11"/>
        <color indexed="8"/>
        <rFont val="Starling Serif"/>
        <family val="1"/>
      </rPr>
      <t>pɜɻ</t>
    </r>
    <r>
      <rPr>
        <sz val="11"/>
        <color indexed="8"/>
        <rFont val="Starling Serif"/>
        <family val="1"/>
      </rPr>
      <t xml:space="preserve"> {pàr}). Grupp attests only the former form, Castro Alves attests only the latter.</t>
    </r>
  </si>
  <si>
    <r>
      <t xml:space="preserve">Araújo 2016: 127, 134. Polysemy: 'horn / fire-making rod'. </t>
    </r>
    <r>
      <rPr>
        <i/>
        <sz val="11"/>
        <color indexed="8"/>
        <rFont val="Starling Serif"/>
        <family val="1"/>
      </rPr>
      <t>ko</t>
    </r>
    <r>
      <rPr>
        <sz val="11"/>
        <color indexed="8"/>
        <rFont val="Starling Serif"/>
        <family val="1"/>
      </rPr>
      <t xml:space="preserve"> {kô} is possibly the same word as </t>
    </r>
    <r>
      <rPr>
        <i/>
        <sz val="11"/>
        <color indexed="8"/>
        <rFont val="Starling Serif"/>
        <family val="1"/>
      </rPr>
      <t>ko</t>
    </r>
    <r>
      <rPr>
        <sz val="11"/>
        <color indexed="8"/>
        <rFont val="Starling Serif"/>
        <family val="1"/>
      </rPr>
      <t xml:space="preserve"> {kô} 'tree group' [Araújo 2016: 128].</t>
    </r>
  </si>
  <si>
    <r>
      <t xml:space="preserve">Lachnitt 1987: 48; Hall et al. 1987: 42; McLeod 1974. Utterance-finally: </t>
    </r>
    <r>
      <rPr>
        <i/>
        <sz val="11"/>
        <color indexed="8"/>
        <rFont val="Starling Serif"/>
        <family val="1"/>
      </rPr>
      <t>ʔu</t>
    </r>
    <r>
      <rPr>
        <sz val="11"/>
        <color indexed="8"/>
        <rFont val="Starling Serif"/>
        <family val="1"/>
      </rPr>
      <t xml:space="preserve"> {u}.</t>
    </r>
  </si>
  <si>
    <r>
      <t xml:space="preserve">Krieger &amp; Krieger 1994: 69; Cotrim 2016: 126, 181; Sousa Filho 2007: 61; Santos 2007: 236; Mattos 1973. Utterance-finally: </t>
    </r>
    <r>
      <rPr>
        <i/>
        <sz val="11"/>
        <color indexed="8"/>
        <rFont val="Starling Serif"/>
        <family val="1"/>
      </rPr>
      <t>ku</t>
    </r>
    <r>
      <rPr>
        <sz val="11"/>
        <color indexed="8"/>
        <rFont val="Starling Serif"/>
        <family val="1"/>
      </rPr>
      <t xml:space="preserve"> {ku}.</t>
    </r>
  </si>
  <si>
    <r>
      <t>ĩ=</t>
    </r>
    <r>
      <rPr>
        <vertAlign val="superscript"/>
        <sz val="11"/>
        <color indexed="8"/>
        <rFont val="Starling Serif"/>
        <family val="1"/>
      </rPr>
      <t>n</t>
    </r>
    <r>
      <rPr>
        <sz val="11"/>
        <color indexed="8"/>
        <rFont val="Starling Serif"/>
        <family val="1"/>
      </rPr>
      <t>kyˈẽ {ĩnkjẽ}</t>
    </r>
  </si>
  <si>
    <r>
      <t>ʔiȡ</t>
    </r>
    <r>
      <rPr>
        <vertAlign val="superscript"/>
        <sz val="11"/>
        <color indexed="8"/>
        <rFont val="Starling Serif"/>
        <family val="1"/>
      </rPr>
      <t>n</t>
    </r>
  </si>
  <si>
    <r>
      <t>ʔiȡ</t>
    </r>
    <r>
      <rPr>
        <vertAlign val="superscript"/>
        <sz val="11"/>
        <color indexed="8"/>
        <rFont val="Starling Serif"/>
        <family val="1"/>
      </rPr>
      <t>n</t>
    </r>
    <r>
      <rPr>
        <sz val="11"/>
        <color indexed="8"/>
        <rFont val="Starling Serif"/>
        <family val="1"/>
      </rPr>
      <t xml:space="preserve"> {inh}</t>
    </r>
  </si>
  <si>
    <r>
      <t>ig</t>
    </r>
    <r>
      <rPr>
        <vertAlign val="superscript"/>
        <sz val="11"/>
        <color indexed="8"/>
        <rFont val="Starling Serif"/>
        <family val="1"/>
      </rPr>
      <t>n</t>
    </r>
  </si>
  <si>
    <r>
      <t xml:space="preserve">Pries 2008: 99; Sá 1999: 42; Sá 2004: 68; Silva 2011: 111. Pronoun (agentive case). Emphatic: </t>
    </r>
    <r>
      <rPr>
        <i/>
        <sz val="11"/>
        <color indexed="8"/>
        <rFont val="Starling Serif"/>
        <family val="1"/>
      </rPr>
      <t>pa</t>
    </r>
    <r>
      <rPr>
        <sz val="11"/>
        <color indexed="8"/>
        <rFont val="Starling Serif"/>
        <family val="1"/>
      </rPr>
      <t xml:space="preserve"> {pa}.</t>
    </r>
  </si>
  <si>
    <r>
      <t xml:space="preserve">Grupp 2015: 200; Castro Alves 1999: 60, 64; Castro Alves 2004: 80; Popjes &amp; Popjes 1971: 15; Popjes &amp; Popjes 1986: 136. Pronoun (agentive case). Emphatic: </t>
    </r>
    <r>
      <rPr>
        <i/>
        <sz val="11"/>
        <color indexed="8"/>
        <rFont val="Starling Serif"/>
        <family val="1"/>
      </rPr>
      <t>pa</t>
    </r>
    <r>
      <rPr>
        <sz val="11"/>
        <color indexed="8"/>
        <rFont val="Starling Serif"/>
        <family val="1"/>
      </rPr>
      <t xml:space="preserve"> {pa}.</t>
    </r>
  </si>
  <si>
    <r>
      <t xml:space="preserve">Araújo 2016: 187, 243. Pronoun (agentive case). Emphatic: </t>
    </r>
    <r>
      <rPr>
        <i/>
        <sz val="11"/>
        <color indexed="8"/>
        <rFont val="Starling Serif"/>
        <family val="1"/>
      </rPr>
      <t>pa</t>
    </r>
    <r>
      <rPr>
        <sz val="11"/>
        <color indexed="8"/>
        <rFont val="Starling Serif"/>
        <family val="1"/>
      </rPr>
      <t xml:space="preserve"> {pa}.</t>
    </r>
  </si>
  <si>
    <r>
      <t xml:space="preserve">DKP: 22, 28; DMK; Santos 1997: 45; Nonato 2014: 13; Rodrigues &amp; Ferreira-Silva 2011: 605; Guedes 1993: 113.  Pronoun (agentive case). Emphatic: </t>
    </r>
    <r>
      <rPr>
        <i/>
        <sz val="11"/>
        <color indexed="8"/>
        <rFont val="Starling Serif"/>
        <family val="1"/>
      </rPr>
      <t>pa</t>
    </r>
    <r>
      <rPr>
        <sz val="11"/>
        <color indexed="8"/>
        <rFont val="Starling Serif"/>
        <family val="1"/>
      </rPr>
      <t xml:space="preserve"> {pa}.</t>
    </r>
  </si>
  <si>
    <r>
      <t xml:space="preserve">Camargo 2010: 46; Camargo 2015: 91; Santos 1997: 11.  Pronoun (agentive case). Also attested as </t>
    </r>
    <r>
      <rPr>
        <i/>
        <sz val="11"/>
        <color indexed="8"/>
        <rFont val="Starling Serif"/>
        <family val="1"/>
      </rPr>
      <t xml:space="preserve">pa </t>
    </r>
    <r>
      <rPr>
        <sz val="11"/>
        <color indexed="8"/>
        <rFont val="Starling Serif"/>
        <family val="1"/>
      </rPr>
      <t>(Kĩsêdjê influence) [Camargo 2010: 37].</t>
    </r>
  </si>
  <si>
    <r>
      <t>Bardagil-Mas 2018: 104; Dourado 2001: 42; Vasconcelos 2013: 171; Bardagil-Mas 2015: 2 (</t>
    </r>
    <r>
      <rPr>
        <i/>
        <sz val="11"/>
        <color indexed="8"/>
        <rFont val="Starling Serif"/>
        <family val="1"/>
      </rPr>
      <t>ĩkyˈẽ</t>
    </r>
    <r>
      <rPr>
        <sz val="11"/>
        <color indexed="8"/>
        <rFont val="Starling Serif"/>
        <family val="1"/>
      </rPr>
      <t>); Bardagil-Mas 2016; Bardagil-Mas f.n. Nominative clitic: zero.</t>
    </r>
  </si>
  <si>
    <r>
      <t>Lachnitt 1987: 96; Estevam 2011: 42; Hall et al. 1987: 86; McLeod 1974 (</t>
    </r>
    <r>
      <rPr>
        <i/>
        <sz val="11"/>
        <color indexed="8"/>
        <rFont val="Starling Serif"/>
        <family val="1"/>
      </rPr>
      <t>wa, waː</t>
    </r>
    <r>
      <rPr>
        <sz val="11"/>
        <color indexed="8"/>
        <rFont val="Starling Serif"/>
        <family val="1"/>
      </rPr>
      <t>).</t>
    </r>
  </si>
  <si>
    <r>
      <t xml:space="preserve">Jefferson 1989: 64; Reis Silva 2003: 51; Stout &amp; Thompson 1974. Absolutive/accusative. Ergative: </t>
    </r>
    <r>
      <rPr>
        <i/>
        <sz val="11"/>
        <color indexed="8"/>
        <rFont val="Starling Serif"/>
        <family val="1"/>
      </rPr>
      <t xml:space="preserve">i-yɛ </t>
    </r>
    <r>
      <rPr>
        <sz val="11"/>
        <color indexed="8"/>
        <rFont val="Starling Serif"/>
        <family val="1"/>
      </rPr>
      <t>{ije}.</t>
    </r>
  </si>
  <si>
    <r>
      <t>Krieger &amp; Krieger 1994: 12; Cotrim 2016: 96; Souza 2008: 66, 85; Sousa Filho 2007: 123; Santos 2007: 244 (</t>
    </r>
    <r>
      <rPr>
        <i/>
        <sz val="11"/>
        <color indexed="8"/>
        <rFont val="Starling Serif"/>
        <family val="1"/>
      </rPr>
      <t>i-</t>
    </r>
    <r>
      <rPr>
        <sz val="11"/>
        <color indexed="8"/>
        <rFont val="Starling Serif"/>
        <family val="1"/>
      </rPr>
      <t xml:space="preserve"> {i-}); Ehrenreich 1895: 159 (</t>
    </r>
    <r>
      <rPr>
        <i/>
        <sz val="11"/>
        <color indexed="8"/>
        <rFont val="Starling Serif"/>
        <family val="1"/>
      </rPr>
      <t>in-</t>
    </r>
    <r>
      <rPr>
        <sz val="11"/>
        <color indexed="8"/>
        <rFont val="Starling Serif"/>
        <family val="1"/>
      </rPr>
      <t>). Person index.</t>
    </r>
  </si>
  <si>
    <r>
      <t>Bardagil-Mas 2018: 113; Dourado 2001: 44; Bardagil-Mas 2015: 4 (</t>
    </r>
    <r>
      <rPr>
        <i/>
        <sz val="11"/>
        <color indexed="8"/>
        <rFont val="Starling Serif"/>
        <family val="1"/>
      </rPr>
      <t>ɾɛ / ɾi</t>
    </r>
    <r>
      <rPr>
        <sz val="11"/>
        <color indexed="8"/>
        <rFont val="Starling Serif"/>
        <family val="1"/>
      </rPr>
      <t xml:space="preserve"> {re / ri}); Bardagil-Mas 2016. Ergative clitic.</t>
    </r>
  </si>
  <si>
    <r>
      <t>ted</t>
    </r>
    <r>
      <rPr>
        <vertAlign val="superscript"/>
        <sz val="11"/>
        <color indexed="8"/>
        <rFont val="Starling Serif"/>
        <family val="1"/>
      </rPr>
      <t>n</t>
    </r>
  </si>
  <si>
    <r>
      <t>tɛd</t>
    </r>
    <r>
      <rPr>
        <vertAlign val="superscript"/>
        <sz val="11"/>
        <color indexed="8"/>
        <rFont val="Starling Serif"/>
        <family val="1"/>
      </rPr>
      <t>n</t>
    </r>
    <r>
      <rPr>
        <sz val="11"/>
        <color indexed="8"/>
        <rFont val="Starling Serif"/>
        <family val="1"/>
      </rPr>
      <t xml:space="preserve"> {tén} </t>
    </r>
  </si>
  <si>
    <r>
      <t xml:space="preserve">Costa 2015: 63, 96, 102, 171. </t>
    </r>
    <r>
      <rPr>
        <i/>
        <sz val="11"/>
        <color indexed="8"/>
        <rFont val="Starling Serif"/>
        <family val="1"/>
      </rPr>
      <t>ku-</t>
    </r>
    <r>
      <rPr>
        <sz val="11"/>
        <color indexed="8"/>
        <rFont val="Starling Serif"/>
        <family val="1"/>
      </rPr>
      <t xml:space="preserve">class. Non-finite form: </t>
    </r>
    <r>
      <rPr>
        <i/>
        <sz val="11"/>
        <color indexed="8"/>
        <rFont val="Starling Serif"/>
        <family val="1"/>
      </rPr>
      <t>bĩ-n</t>
    </r>
    <r>
      <rPr>
        <sz val="11"/>
        <color indexed="8"/>
        <rFont val="Starling Serif"/>
        <family val="1"/>
      </rPr>
      <t xml:space="preserve"> {bĩn}. Plural: </t>
    </r>
    <r>
      <rPr>
        <i/>
        <sz val="11"/>
        <color indexed="8"/>
        <rFont val="Starling Serif"/>
        <family val="1"/>
      </rPr>
      <t>pa</t>
    </r>
    <r>
      <rPr>
        <sz val="11"/>
        <color indexed="8"/>
        <rFont val="Starling Serif"/>
        <family val="1"/>
      </rPr>
      <t xml:space="preserve"> {pa}, </t>
    </r>
    <r>
      <rPr>
        <i/>
        <sz val="11"/>
        <color indexed="8"/>
        <rFont val="Starling Serif"/>
        <family val="1"/>
      </rPr>
      <t>ɲi=mˈɛy</t>
    </r>
    <r>
      <rPr>
        <sz val="11"/>
        <color indexed="8"/>
        <rFont val="Starling Serif"/>
        <family val="1"/>
      </rPr>
      <t xml:space="preserve"> {nhimej} (more precisely 'to exterminate') [Costa 2015: 102, 106, 179, 337, 341; Salanova 2019].</t>
    </r>
  </si>
  <si>
    <r>
      <t xml:space="preserve">Jefferson 1989: 107; Reis Silva 2003: 39; Salanova 2001: 55; Stout &amp; Thompson 1974; Nimuendajú 1932: 567. </t>
    </r>
    <r>
      <rPr>
        <i/>
        <sz val="11"/>
        <color indexed="8"/>
        <rFont val="Starling Serif"/>
        <family val="1"/>
      </rPr>
      <t>ku-</t>
    </r>
    <r>
      <rPr>
        <sz val="11"/>
        <color indexed="8"/>
        <rFont val="Starling Serif"/>
        <family val="1"/>
      </rPr>
      <t xml:space="preserve">class. Non-finite form: </t>
    </r>
    <r>
      <rPr>
        <i/>
        <sz val="11"/>
        <color indexed="8"/>
        <rFont val="Starling Serif"/>
        <family val="1"/>
      </rPr>
      <t>bĩ-n</t>
    </r>
    <r>
      <rPr>
        <sz val="11"/>
        <color indexed="8"/>
        <rFont val="Starling Serif"/>
        <family val="1"/>
      </rPr>
      <t xml:space="preserve"> {bĩn}. Plural: </t>
    </r>
    <r>
      <rPr>
        <i/>
        <sz val="11"/>
        <color indexed="8"/>
        <rFont val="Starling Serif"/>
        <family val="1"/>
      </rPr>
      <t>pa</t>
    </r>
    <r>
      <rPr>
        <sz val="11"/>
        <color indexed="8"/>
        <rFont val="Starling Serif"/>
        <family val="1"/>
      </rPr>
      <t xml:space="preserve"> {pa} [Jefferson 1989: 247; Reis Silva 2003: 37; Salanova 2001: 21; Stout &amp; Thompson 1974]. Distinct from  </t>
    </r>
    <r>
      <rPr>
        <i/>
        <sz val="11"/>
        <color indexed="8"/>
        <rFont val="Starling Serif"/>
        <family val="1"/>
      </rPr>
      <t>ɲi=mˈɛč</t>
    </r>
    <r>
      <rPr>
        <sz val="11"/>
        <color indexed="8"/>
        <rFont val="Starling Serif"/>
        <family val="1"/>
      </rPr>
      <t xml:space="preserve"> {nhimex} 'to exterminate' [Salanova 2019].</t>
    </r>
  </si>
  <si>
    <r>
      <t xml:space="preserve">Miranda 2014: 127. Class C. Non-finite form: </t>
    </r>
    <r>
      <rPr>
        <i/>
        <sz val="11"/>
        <color indexed="8"/>
        <rFont val="Starling Serif"/>
        <family val="1"/>
      </rPr>
      <t>ku=ɾˈa-n</t>
    </r>
    <r>
      <rPr>
        <sz val="11"/>
        <color indexed="8"/>
        <rFont val="Starling Serif"/>
        <family val="1"/>
      </rPr>
      <t xml:space="preserve">. Plural: </t>
    </r>
    <r>
      <rPr>
        <i/>
        <sz val="11"/>
        <color indexed="8"/>
        <rFont val="Starling Serif"/>
        <family val="1"/>
      </rPr>
      <t>yi=pˈɛy</t>
    </r>
    <r>
      <rPr>
        <sz val="11"/>
        <color indexed="8"/>
        <rFont val="Starling Serif"/>
        <family val="1"/>
      </rPr>
      <t xml:space="preserve"> [Miranda 2014: 57, 85]. </t>
    </r>
    <r>
      <rPr>
        <i/>
        <sz val="11"/>
        <color indexed="8"/>
        <rFont val="Starling Serif"/>
        <family val="1"/>
      </rPr>
      <t xml:space="preserve">kuaɾˈa </t>
    </r>
    <r>
      <rPr>
        <sz val="11"/>
        <color indexed="8"/>
        <rFont val="Starling Serif"/>
        <family val="1"/>
      </rPr>
      <t xml:space="preserve">[Miranda 2014: 296] must be a typo. </t>
    </r>
    <r>
      <rPr>
        <i/>
        <sz val="11"/>
        <color indexed="8"/>
        <rFont val="Starling Serif"/>
        <family val="1"/>
      </rPr>
      <t xml:space="preserve">pĩ </t>
    </r>
    <r>
      <rPr>
        <sz val="11"/>
        <color indexed="8"/>
        <rFont val="Starling Serif"/>
        <family val="1"/>
      </rPr>
      <t>is also glossed as 'to kill' [Miranda 2014: 58], but in all available examples it is used figuratively: 'to burn (one's belly)' [Miranda 2014: 162], 'to extinguish (fire)' [Miranda 2014: 216].</t>
    </r>
  </si>
  <si>
    <r>
      <t xml:space="preserve">Pries 2008: 32; Sá 1999: 47; Sá 2004: 25; Silva 2011: 112, 116; Silva 2012: 243. Class C. Non-finite form: </t>
    </r>
    <r>
      <rPr>
        <i/>
        <sz val="11"/>
        <color indexed="8"/>
        <rFont val="Starling Serif"/>
        <family val="1"/>
      </rPr>
      <t>koː=ɾˈa-n</t>
    </r>
    <r>
      <rPr>
        <sz val="11"/>
        <color indexed="8"/>
        <rFont val="Starling Serif"/>
        <family val="1"/>
      </rPr>
      <t xml:space="preserve"> {coohran}. Polysemy: 'to kill / to end / to cause to faint'. Cf. the stylistically marked expressions </t>
    </r>
    <r>
      <rPr>
        <i/>
        <sz val="11"/>
        <color indexed="8"/>
        <rFont val="Starling Serif"/>
        <family val="1"/>
      </rPr>
      <t>amjõ=jaɾ=kʰwˈaː=m=mˈẽː</t>
    </r>
    <r>
      <rPr>
        <sz val="11"/>
        <color indexed="8"/>
        <rFont val="Starling Serif"/>
        <family val="1"/>
      </rPr>
      <t xml:space="preserve"> {amhõjarcwaa my mee} (lit. 'to throw in one's mouth), </t>
    </r>
    <r>
      <rPr>
        <i/>
        <sz val="11"/>
        <color indexed="8"/>
        <rFont val="Starling Serif"/>
        <family val="1"/>
      </rPr>
      <t>kʰɾẽː</t>
    </r>
    <r>
      <rPr>
        <sz val="11"/>
        <color indexed="8"/>
        <rFont val="Starling Serif"/>
        <family val="1"/>
      </rPr>
      <t xml:space="preserve"> {crẽe} (lit. 'to eat') [Pries 2008: 33, 86]. Distinct from </t>
    </r>
    <r>
      <rPr>
        <i/>
        <sz val="11"/>
        <color indexed="8"/>
        <rFont val="Starling Serif"/>
        <family val="1"/>
      </rPr>
      <t>pḛ̃</t>
    </r>
    <r>
      <rPr>
        <sz val="11"/>
        <color indexed="8"/>
        <rFont val="Starling Serif"/>
        <family val="1"/>
      </rPr>
      <t xml:space="preserve"> {pẽh} 'to extinguish, to kill (of water killing a drowning person)' [Pries 2008: 47].</t>
    </r>
  </si>
  <si>
    <r>
      <t xml:space="preserve">Grupp 2015: 111; Castro Alves 1999: 22; Castro Alves 2004: 89, 92; Popjes &amp; Popjes 1986: 136, 146. Class C. Non-finite form: </t>
    </r>
    <r>
      <rPr>
        <i/>
        <sz val="11"/>
        <color indexed="8"/>
        <rFont val="Starling Serif"/>
        <family val="1"/>
      </rPr>
      <t>ku=ɾˈa-n</t>
    </r>
    <r>
      <rPr>
        <sz val="11"/>
        <color indexed="8"/>
        <rFont val="Starling Serif"/>
        <family val="1"/>
      </rPr>
      <t xml:space="preserve"> {curan}. Distinct from </t>
    </r>
    <r>
      <rPr>
        <i/>
        <sz val="11"/>
        <color indexed="8"/>
        <rFont val="Starling Serif"/>
        <family val="1"/>
      </rPr>
      <t>pĩ</t>
    </r>
    <r>
      <rPr>
        <sz val="11"/>
        <color indexed="8"/>
        <rFont val="Starling Serif"/>
        <family val="1"/>
      </rPr>
      <t xml:space="preserve"> {pĩ} 'to shoot dead, to extinguish, to drown, to suffocate' [Grupp 2015: 144; Castro Alves 2004: 126], </t>
    </r>
    <r>
      <rPr>
        <i/>
        <sz val="11"/>
        <color indexed="8"/>
        <rFont val="Starling Serif"/>
        <family val="1"/>
      </rPr>
      <t>yi=pˈɛy</t>
    </r>
    <r>
      <rPr>
        <sz val="11"/>
        <color indexed="8"/>
        <rFont val="Starling Serif"/>
        <family val="1"/>
      </rPr>
      <t xml:space="preserve"> {jipej} 'to exterminate' [Grupp 2015: 84; Popjes &amp; Popjes 1971: 10], </t>
    </r>
    <r>
      <rPr>
        <i/>
        <sz val="11"/>
        <color indexed="8"/>
        <rFont val="Starling Serif"/>
        <family val="1"/>
      </rPr>
      <t>tak</t>
    </r>
    <r>
      <rPr>
        <sz val="11"/>
        <color indexed="8"/>
        <rFont val="Starling Serif"/>
        <family val="1"/>
      </rPr>
      <t xml:space="preserve"> {tac} 'to beat, to kill by hitting' [Grupp 2015: 127], </t>
    </r>
    <r>
      <rPr>
        <i/>
        <sz val="11"/>
        <color indexed="8"/>
        <rFont val="Starling Serif"/>
        <family val="1"/>
      </rPr>
      <t>am=ka</t>
    </r>
    <r>
      <rPr>
        <sz val="11"/>
        <color indexed="8"/>
        <rFont val="Starling Serif"/>
        <family val="1"/>
      </rPr>
      <t xml:space="preserve"> {amca} (non-finite form: </t>
    </r>
    <r>
      <rPr>
        <i/>
        <sz val="11"/>
        <color indexed="8"/>
        <rFont val="Starling Serif"/>
        <family val="1"/>
      </rPr>
      <t>j=ɜm=čɜ-ɻ</t>
    </r>
    <r>
      <rPr>
        <sz val="11"/>
        <color indexed="8"/>
        <rFont val="Starling Serif"/>
        <family val="1"/>
      </rPr>
      <t xml:space="preserve"> {jàmxàr}) 'to kill (tête-à-tête)'. Less marked than </t>
    </r>
    <r>
      <rPr>
        <i/>
        <sz val="11"/>
        <color indexed="8"/>
        <rFont val="Starling Serif"/>
        <family val="1"/>
      </rPr>
      <t>hak</t>
    </r>
    <r>
      <rPr>
        <sz val="11"/>
        <color indexed="8"/>
        <rFont val="Starling Serif"/>
        <family val="1"/>
      </rPr>
      <t xml:space="preserve"> {hac} 'to rub with pepper, to apply medicine, to kill (colloquial)' [Grupp 2015: 112].</t>
    </r>
  </si>
  <si>
    <r>
      <t xml:space="preserve">Araújo 2016: 196. Non-finite form: </t>
    </r>
    <r>
      <rPr>
        <i/>
        <sz val="11"/>
        <color indexed="8"/>
        <rFont val="Starling Serif"/>
        <family val="1"/>
      </rPr>
      <t xml:space="preserve">pĩ-ɾ </t>
    </r>
    <r>
      <rPr>
        <sz val="11"/>
        <color indexed="8"/>
        <rFont val="Starling Serif"/>
        <family val="1"/>
      </rPr>
      <t xml:space="preserve">{pĩr}. More specifically, 'to shoot dead, to kill a large animal with an arrow'. With small animals another verb is used: </t>
    </r>
    <r>
      <rPr>
        <i/>
        <sz val="11"/>
        <color indexed="8"/>
        <rFont val="Starling Serif"/>
        <family val="1"/>
      </rPr>
      <t xml:space="preserve">ya=čwˈɨ </t>
    </r>
    <r>
      <rPr>
        <sz val="11"/>
        <color indexed="8"/>
        <rFont val="Starling Serif"/>
        <family val="1"/>
      </rPr>
      <t>{jaxwy} [Araújo 2016: 65, 96].</t>
    </r>
  </si>
  <si>
    <r>
      <t xml:space="preserve">DEA: 43; Oliveira 2005: 403; Ham et al. 1979: 56; Salanova 2001: 33; Albuquerque 2011: 89, 103. </t>
    </r>
    <r>
      <rPr>
        <i/>
        <sz val="11"/>
        <color indexed="8"/>
        <rFont val="Starling Serif"/>
        <family val="1"/>
      </rPr>
      <t>ku-</t>
    </r>
    <r>
      <rPr>
        <sz val="11"/>
        <color indexed="8"/>
        <rFont val="Starling Serif"/>
        <family val="1"/>
      </rPr>
      <t xml:space="preserve">class. Non-finite form: </t>
    </r>
    <r>
      <rPr>
        <i/>
        <sz val="11"/>
        <color indexed="8"/>
        <rFont val="Starling Serif"/>
        <family val="1"/>
      </rPr>
      <t>pĩ-ɾ</t>
    </r>
    <r>
      <rPr>
        <sz val="11"/>
        <color indexed="8"/>
        <rFont val="Starling Serif"/>
        <family val="1"/>
      </rPr>
      <t xml:space="preserve"> {pĩr}. Plural: </t>
    </r>
    <r>
      <rPr>
        <i/>
        <sz val="11"/>
        <color indexed="8"/>
        <rFont val="Starling Serif"/>
        <family val="1"/>
      </rPr>
      <t>ɲi=</t>
    </r>
    <r>
      <rPr>
        <i/>
        <vertAlign val="superscript"/>
        <sz val="11"/>
        <color indexed="8"/>
        <rFont val="Starling Serif"/>
        <family val="1"/>
      </rPr>
      <t>n</t>
    </r>
    <r>
      <rPr>
        <i/>
        <sz val="11"/>
        <color indexed="8"/>
        <rFont val="Starling Serif"/>
        <family val="1"/>
      </rPr>
      <t xml:space="preserve">bˈɛč </t>
    </r>
    <r>
      <rPr>
        <sz val="11"/>
        <color indexed="8"/>
        <rFont val="Starling Serif"/>
        <family val="1"/>
      </rPr>
      <t>{nhĩmex} [DEA: 26; Oliveira 2005: 379; Albuquerque 2011: 134].</t>
    </r>
  </si>
  <si>
    <r>
      <t xml:space="preserve">DKP: 22; DMK; Santos 1997: 11; Nonato 2014: 25, 143; Guedes 1993: 266; Nonato f.n. </t>
    </r>
    <r>
      <rPr>
        <i/>
        <sz val="11"/>
        <color indexed="8"/>
        <rFont val="Starling Serif"/>
        <family val="1"/>
      </rPr>
      <t>ku-</t>
    </r>
    <r>
      <rPr>
        <sz val="11"/>
        <color indexed="8"/>
        <rFont val="Starling Serif"/>
        <family val="1"/>
      </rPr>
      <t xml:space="preserve">class. Non-finite form: </t>
    </r>
    <r>
      <rPr>
        <i/>
        <sz val="11"/>
        <color indexed="8"/>
        <rFont val="Starling Serif"/>
        <family val="1"/>
      </rPr>
      <t>pˈĩ-ɺĩ</t>
    </r>
    <r>
      <rPr>
        <sz val="11"/>
        <color indexed="8"/>
        <rFont val="Starling Serif"/>
        <family val="1"/>
      </rPr>
      <t xml:space="preserve"> {pĩrĩ}. Polysemy: 'to kill / to turn off'. Plural: </t>
    </r>
    <r>
      <rPr>
        <i/>
        <sz val="11"/>
        <color indexed="8"/>
        <rFont val="Starling Serif"/>
        <family val="1"/>
      </rPr>
      <t xml:space="preserve">hwa </t>
    </r>
    <r>
      <rPr>
        <sz val="11"/>
        <color indexed="8"/>
        <rFont val="Starling Serif"/>
        <family val="1"/>
      </rPr>
      <t>{hwa} [DKP: 7; Santos 1997: 70; Guedes 1993: 274].</t>
    </r>
  </si>
  <si>
    <r>
      <t xml:space="preserve">Camargo 2015: 85, 104; Santos 1997: 11. Non-finite form: </t>
    </r>
    <r>
      <rPr>
        <i/>
        <sz val="11"/>
        <color indexed="8"/>
        <rFont val="Starling Serif"/>
        <family val="1"/>
      </rPr>
      <t>wˈĩ-ɾĩ</t>
    </r>
    <r>
      <rPr>
        <sz val="11"/>
        <color indexed="8"/>
        <rFont val="Starling Serif"/>
        <family val="1"/>
      </rPr>
      <t xml:space="preserve">. Plural: </t>
    </r>
    <r>
      <rPr>
        <i/>
        <sz val="11"/>
        <color indexed="8"/>
        <rFont val="Starling Serif"/>
        <family val="1"/>
      </rPr>
      <t>hʷa</t>
    </r>
    <r>
      <rPr>
        <sz val="11"/>
        <color indexed="8"/>
        <rFont val="Starling Serif"/>
        <family val="1"/>
      </rPr>
      <t xml:space="preserve"> [Camargo 2015: 128].</t>
    </r>
  </si>
  <si>
    <r>
      <t>Bardagil-Mas 2018: 28, 35, 105, 133; Dourado 2001: 108, 125; Vasconcelos 2013: 200 (</t>
    </r>
    <r>
      <rPr>
        <i/>
        <sz val="11"/>
        <color indexed="8"/>
        <rFont val="Starling Serif"/>
        <family val="1"/>
      </rPr>
      <t>pˈĩ-nĩ</t>
    </r>
    <r>
      <rPr>
        <sz val="11"/>
        <color indexed="8"/>
        <rFont val="Starling Serif"/>
        <family val="1"/>
      </rPr>
      <t xml:space="preserve"> {pĩnĩ}); Bardagil-Mas 2016; Bardagil-Mas f.n. Pluractional: </t>
    </r>
    <r>
      <rPr>
        <i/>
        <sz val="11"/>
        <color indexed="8"/>
        <rFont val="Starling Serif"/>
        <family val="1"/>
      </rPr>
      <t>pˈa-ɾi</t>
    </r>
    <r>
      <rPr>
        <sz val="11"/>
        <color indexed="8"/>
        <rFont val="Starling Serif"/>
        <family val="1"/>
      </rPr>
      <t xml:space="preserve"> {pari} [Bardagil-Mas 2018: 29, 133; Dourado 2001: 57; Bardagil-Mas 2015: 3; Bardagil-Mas f.n.].</t>
    </r>
  </si>
  <si>
    <r>
      <t xml:space="preserve">Lachnitt 1987: 104; Estevam 2011: 199; Hall et al. 1987: 64. Non-finite form: </t>
    </r>
    <r>
      <rPr>
        <i/>
        <sz val="11"/>
        <color indexed="8"/>
        <rFont val="Starling Serif"/>
        <family val="1"/>
      </rPr>
      <t>wĩ-ɾĩ</t>
    </r>
    <r>
      <rPr>
        <sz val="11"/>
        <color indexed="8"/>
        <rFont val="Starling Serif"/>
        <family val="1"/>
      </rPr>
      <t xml:space="preserve"> {wĩrĩ}. Dual: </t>
    </r>
    <r>
      <rPr>
        <i/>
        <sz val="11"/>
        <color indexed="8"/>
        <rFont val="Starling Serif"/>
        <family val="1"/>
      </rPr>
      <t xml:space="preserve">p </t>
    </r>
    <r>
      <rPr>
        <sz val="11"/>
        <color indexed="8"/>
        <rFont val="Starling Serif"/>
        <family val="1"/>
      </rPr>
      <t xml:space="preserve">{pã} [Lachnitt 1987: 51; Hall et al. 1987: 63]. Plural: </t>
    </r>
    <r>
      <rPr>
        <i/>
        <sz val="11"/>
        <color indexed="8"/>
        <rFont val="Starling Serif"/>
        <family val="1"/>
      </rPr>
      <t>cimɾ</t>
    </r>
    <r>
      <rPr>
        <sz val="11"/>
        <color indexed="8"/>
        <rFont val="Starling Serif"/>
        <family val="1"/>
      </rPr>
      <t xml:space="preserve"> {tsimro} [Lachnitt 1987: 82; Hall et al. 1987: 58].</t>
    </r>
  </si>
  <si>
    <r>
      <t>Krieger &amp; Krieger 1994: 86; Cotrim 2016: 72, 418; Sousa Filho 2007: 89, 161, 243, 285; Santos 2007: 241; Castelnau f.n. ({dourini}); Ehrenreich 1895: 158 (</t>
    </r>
    <r>
      <rPr>
        <i/>
        <sz val="11"/>
        <color indexed="8"/>
        <rFont val="Starling Serif"/>
        <family val="1"/>
      </rPr>
      <t>tuasai=u-ɾinĩ</t>
    </r>
    <r>
      <rPr>
        <sz val="11"/>
        <color indexed="8"/>
        <rFont val="Starling Serif"/>
        <family val="1"/>
      </rPr>
      <t xml:space="preserve">). Non-finite form: </t>
    </r>
    <r>
      <rPr>
        <i/>
        <sz val="11"/>
        <color indexed="8"/>
        <rFont val="Starling Serif"/>
        <family val="1"/>
      </rPr>
      <t>wĩ-ɾĩ ~ w-ɾĩ ~ wĩ-ɾ</t>
    </r>
    <r>
      <rPr>
        <sz val="11"/>
        <color indexed="8"/>
        <rFont val="Starling Serif"/>
        <family val="1"/>
      </rPr>
      <t xml:space="preserve"> {wĩrĩ ~ wrĩ ~ wĩr}. Dual: </t>
    </r>
    <r>
      <rPr>
        <i/>
        <sz val="11"/>
        <color indexed="8"/>
        <rFont val="Starling Serif"/>
        <family val="1"/>
      </rPr>
      <t>p</t>
    </r>
    <r>
      <rPr>
        <sz val="11"/>
        <color indexed="8"/>
        <rFont val="Starling Serif"/>
        <family val="1"/>
      </rPr>
      <t xml:space="preserve"> {pã} or </t>
    </r>
    <r>
      <rPr>
        <i/>
        <sz val="11"/>
        <color indexed="8"/>
        <rFont val="Starling Serif"/>
        <family val="1"/>
      </rPr>
      <t>wasi-kw</t>
    </r>
    <r>
      <rPr>
        <sz val="11"/>
        <color indexed="8"/>
        <rFont val="Starling Serif"/>
        <family val="1"/>
      </rPr>
      <t xml:space="preserve"> {wasikw}. Plural: </t>
    </r>
    <r>
      <rPr>
        <i/>
        <sz val="11"/>
        <color indexed="8"/>
        <rFont val="Starling Serif"/>
        <family val="1"/>
      </rPr>
      <t>nmɾõ</t>
    </r>
    <r>
      <rPr>
        <sz val="11"/>
        <color indexed="8"/>
        <rFont val="Starling Serif"/>
        <family val="1"/>
      </rPr>
      <t xml:space="preserve"> {nmrõ} [Krieger &amp; Krieger 1994: 28, 31, 44, 86; Cotrim 2016: 67, 92, 115; Sousa Filho 2007: 90, 91, 126; Santos 2007: 241; Mattos 1973].</t>
    </r>
  </si>
  <si>
    <r>
      <t xml:space="preserve">Alves 2014: 159; Gakran 2016: 118. Perfective form: </t>
    </r>
    <r>
      <rPr>
        <i/>
        <sz val="11"/>
        <color indexed="8"/>
        <rFont val="Starling Serif"/>
        <family val="1"/>
      </rPr>
      <t>kəglˈã-ŋ</t>
    </r>
    <r>
      <rPr>
        <sz val="11"/>
        <color indexed="8"/>
        <rFont val="Starling Serif"/>
        <family val="1"/>
      </rPr>
      <t xml:space="preserve"> {káglãg}. Distinct from </t>
    </r>
    <r>
      <rPr>
        <i/>
        <sz val="11"/>
        <color indexed="8"/>
        <rFont val="Starling Serif"/>
        <family val="1"/>
      </rPr>
      <t>tɛd</t>
    </r>
    <r>
      <rPr>
        <i/>
        <vertAlign val="superscript"/>
        <sz val="11"/>
        <color indexed="8"/>
        <rFont val="Starling Serif"/>
        <family val="1"/>
      </rPr>
      <t>n</t>
    </r>
    <r>
      <rPr>
        <sz val="11"/>
        <color indexed="8"/>
        <rFont val="Starling Serif"/>
        <family val="1"/>
      </rPr>
      <t xml:space="preserve"> {tén} 'to kill slowly' (stative) [Gakran 2016: 65; Jolkesky 2010: 266]. Distinct from </t>
    </r>
    <r>
      <rPr>
        <i/>
        <sz val="11"/>
        <color indexed="8"/>
        <rFont val="Starling Serif"/>
        <family val="1"/>
      </rPr>
      <t>pid</t>
    </r>
    <r>
      <rPr>
        <i/>
        <vertAlign val="superscript"/>
        <sz val="11"/>
        <color indexed="8"/>
        <rFont val="Starling Serif"/>
        <family val="1"/>
      </rPr>
      <t>n</t>
    </r>
    <r>
      <rPr>
        <sz val="11"/>
        <color indexed="8"/>
        <rFont val="Starling Serif"/>
        <family val="1"/>
      </rPr>
      <t xml:space="preserve"> {pin} 'to kill by beating' [Alves 2014: 172], </t>
    </r>
    <r>
      <rPr>
        <i/>
        <sz val="11"/>
        <color indexed="8"/>
        <rFont val="Starling Serif"/>
        <family val="1"/>
      </rPr>
      <t>pɛnũ</t>
    </r>
    <r>
      <rPr>
        <sz val="11"/>
        <color indexed="8"/>
        <rFont val="Starling Serif"/>
        <family val="1"/>
      </rPr>
      <t xml:space="preserve"> {pénũ} 'to shoot dead' [Alves 2014: 172; Gakran 2016: 282; Urban 1985: 166]; </t>
    </r>
    <r>
      <rPr>
        <i/>
        <vertAlign val="superscript"/>
        <sz val="11"/>
        <color indexed="8"/>
        <rFont val="Starling Serif"/>
        <family val="1"/>
      </rPr>
      <t>n</t>
    </r>
    <r>
      <rPr>
        <i/>
        <sz val="11"/>
        <color indexed="8"/>
        <rFont val="Starling Serif"/>
        <family val="1"/>
      </rPr>
      <t>ba-d</t>
    </r>
    <r>
      <rPr>
        <i/>
        <vertAlign val="superscript"/>
        <sz val="11"/>
        <color indexed="8"/>
        <rFont val="Starling Serif"/>
        <family val="1"/>
      </rPr>
      <t xml:space="preserve">n </t>
    </r>
    <r>
      <rPr>
        <sz val="11"/>
        <color indexed="8"/>
        <rFont val="Starling Serif"/>
        <family val="1"/>
      </rPr>
      <t>{man}</t>
    </r>
    <r>
      <rPr>
        <i/>
        <sz val="11"/>
        <color indexed="8"/>
        <rFont val="Starling Serif"/>
        <family val="1"/>
      </rPr>
      <t xml:space="preserve"> </t>
    </r>
    <r>
      <rPr>
        <sz val="11"/>
        <color indexed="8"/>
        <rFont val="Starling Serif"/>
        <family val="1"/>
      </rPr>
      <t>(perfective:</t>
    </r>
    <r>
      <rPr>
        <i/>
        <sz val="11"/>
        <color indexed="8"/>
        <rFont val="Starling Serif"/>
        <family val="1"/>
      </rPr>
      <t xml:space="preserve"> </t>
    </r>
    <r>
      <rPr>
        <i/>
        <vertAlign val="superscript"/>
        <sz val="11"/>
        <color indexed="8"/>
        <rFont val="Starling Serif"/>
        <family val="1"/>
      </rPr>
      <t>n</t>
    </r>
    <r>
      <rPr>
        <i/>
        <sz val="11"/>
        <color indexed="8"/>
        <rFont val="Starling Serif"/>
        <family val="1"/>
      </rPr>
      <t>ba-g</t>
    </r>
    <r>
      <rPr>
        <i/>
        <vertAlign val="superscript"/>
        <sz val="11"/>
        <color indexed="8"/>
        <rFont val="Starling Serif"/>
        <family val="1"/>
      </rPr>
      <t>n</t>
    </r>
    <r>
      <rPr>
        <sz val="11"/>
        <color indexed="8"/>
        <rFont val="Starling Serif"/>
        <family val="1"/>
      </rPr>
      <t xml:space="preserve"> {mag}) 'to bite / to kill by biting' [Alves 2014: 145].</t>
    </r>
  </si>
  <si>
    <r>
      <t xml:space="preserve">Wiesemann 1981: 101; Wiesemann 2011: 85; Jolkesky 2010: 266. Plural: </t>
    </r>
    <r>
      <rPr>
        <i/>
        <sz val="11"/>
        <color indexed="8"/>
        <rFont val="Starling Serif"/>
        <family val="1"/>
      </rPr>
      <t>kg=tɛd</t>
    </r>
    <r>
      <rPr>
        <i/>
        <vertAlign val="superscript"/>
        <sz val="11"/>
        <color indexed="8"/>
        <rFont val="Starling Serif"/>
        <family val="1"/>
      </rPr>
      <t xml:space="preserve">n </t>
    </r>
    <r>
      <rPr>
        <sz val="11"/>
        <color indexed="8"/>
        <rFont val="Starling Serif"/>
        <family val="1"/>
      </rPr>
      <t xml:space="preserve">{kãgtén} [Wiesemann 1981: 40; Wiesemann 2011: 42]. Polysemy: 'to kill / to make drunk'. Active from </t>
    </r>
    <r>
      <rPr>
        <i/>
        <sz val="11"/>
        <color indexed="8"/>
        <rFont val="Starling Serif"/>
        <family val="1"/>
      </rPr>
      <t xml:space="preserve">tˈeɾe </t>
    </r>
    <r>
      <rPr>
        <sz val="11"/>
        <color indexed="8"/>
        <rFont val="Starling Serif"/>
        <family val="1"/>
      </rPr>
      <t xml:space="preserve">{ter}. Apparently more basic than </t>
    </r>
    <r>
      <rPr>
        <i/>
        <sz val="11"/>
        <color indexed="8"/>
        <rFont val="Starling Serif"/>
        <family val="1"/>
      </rPr>
      <t>tũŋ</t>
    </r>
    <r>
      <rPr>
        <sz val="11"/>
        <color indexed="8"/>
        <rFont val="Starling Serif"/>
        <family val="1"/>
      </rPr>
      <t xml:space="preserve"> {tũg} 'to decease / to kill / to end' [Wiesemann 2011: 89].</t>
    </r>
  </si>
  <si>
    <r>
      <t>tɛd</t>
    </r>
    <r>
      <rPr>
        <vertAlign val="superscript"/>
        <sz val="11"/>
        <color indexed="8"/>
        <rFont val="Starling Serif"/>
        <family val="1"/>
      </rPr>
      <t>n</t>
    </r>
  </si>
  <si>
    <r>
      <t xml:space="preserve">Araújo 2016: 131. Non-finite form: </t>
    </r>
    <r>
      <rPr>
        <i/>
        <sz val="11"/>
        <color indexed="8"/>
        <rFont val="Starling Serif"/>
        <family val="1"/>
      </rPr>
      <t xml:space="preserve">ko=ɾˈa-n </t>
    </r>
    <r>
      <rPr>
        <sz val="11"/>
        <color indexed="8"/>
        <rFont val="Starling Serif"/>
        <family val="1"/>
      </rPr>
      <t>{kôran}. More specifically, 'to beat dead, to kill with a club or a gun'. A necessary semantic component is the presence of spilt blood.</t>
    </r>
  </si>
  <si>
    <r>
      <t>Bardagil-Mas 2018: 35, 157, 158, 244 (</t>
    </r>
    <r>
      <rPr>
        <i/>
        <sz val="11"/>
        <color indexed="8"/>
        <rFont val="Starling Serif"/>
        <family val="1"/>
      </rPr>
      <t>ɾõwˈa ~ ɾõwˈʌ</t>
    </r>
    <r>
      <rPr>
        <sz val="11"/>
        <color indexed="8"/>
        <rFont val="Starling Serif"/>
        <family val="1"/>
      </rPr>
      <t xml:space="preserve"> {rõwa ~ rõwã}); Dourado 2001: 114, 119 (</t>
    </r>
    <r>
      <rPr>
        <i/>
        <sz val="11"/>
        <color indexed="8"/>
        <rFont val="Starling Serif"/>
        <family val="1"/>
      </rPr>
      <t>nɔwwˈʌ</t>
    </r>
    <r>
      <rPr>
        <sz val="11"/>
        <color indexed="8"/>
        <rFont val="Starling Serif"/>
        <family val="1"/>
      </rPr>
      <t xml:space="preserve">). Irrealis: </t>
    </r>
    <r>
      <rPr>
        <i/>
        <sz val="11"/>
        <color indexed="8"/>
        <rFont val="Starling Serif"/>
        <family val="1"/>
      </rPr>
      <t>nõwˈa-ɾi ~ nõwˈʌ-ɾi</t>
    </r>
    <r>
      <rPr>
        <sz val="11"/>
        <color indexed="8"/>
        <rFont val="Starling Serif"/>
        <family val="1"/>
      </rPr>
      <t xml:space="preserve"> {nõwari ~ nõwãri}.</t>
    </r>
  </si>
  <si>
    <r>
      <t xml:space="preserve">Jolkesky 2010: 246. Plural: </t>
    </r>
    <r>
      <rPr>
        <i/>
        <sz val="11"/>
        <color indexed="8"/>
        <rFont val="Starling Serif"/>
        <family val="1"/>
      </rPr>
      <t>kəg=tã</t>
    </r>
    <r>
      <rPr>
        <sz val="11"/>
        <color indexed="8"/>
        <rFont val="Starling Serif"/>
        <family val="1"/>
      </rPr>
      <t xml:space="preserve"> {kágtã}.</t>
    </r>
  </si>
  <si>
    <r>
      <t xml:space="preserve">Salanova 2019. Polysemy: 'articulation / knee'. A generic term for articulations. There is not enough data in order to determine whether this word or </t>
    </r>
    <r>
      <rPr>
        <i/>
        <sz val="11"/>
        <color indexed="8"/>
        <rFont val="Starling Serif"/>
        <family val="1"/>
      </rPr>
      <t>kˈõn-kɾˈʌ</t>
    </r>
    <r>
      <rPr>
        <sz val="11"/>
        <color indexed="8"/>
        <rFont val="Starling Serif"/>
        <family val="1"/>
      </rPr>
      <t xml:space="preserve"> {kõn krã} 'knee cap' is more commonly used in order to refer to the knee.</t>
    </r>
  </si>
  <si>
    <r>
      <t>Salanova 2001: 22. Polysemy: 'articulation / knee'. A generic term for articulations [Jefferson 1989: 237], occurring in numerous compounds (</t>
    </r>
    <r>
      <rPr>
        <i/>
        <sz val="11"/>
        <color indexed="8"/>
        <rFont val="Starling Serif"/>
        <family val="1"/>
      </rPr>
      <t>pˈaɾi=kˈõn</t>
    </r>
    <r>
      <rPr>
        <sz val="11"/>
        <color indexed="8"/>
        <rFont val="Starling Serif"/>
        <family val="1"/>
      </rPr>
      <t xml:space="preserve"> 'ankle', </t>
    </r>
    <r>
      <rPr>
        <i/>
        <sz val="11"/>
        <color indexed="8"/>
        <rFont val="Starling Serif"/>
        <family val="1"/>
      </rPr>
      <t>tˈe=kˈõn</t>
    </r>
    <r>
      <rPr>
        <sz val="11"/>
        <color indexed="8"/>
        <rFont val="Starling Serif"/>
        <family val="1"/>
      </rPr>
      <t xml:space="preserve"> 'knee', </t>
    </r>
    <r>
      <rPr>
        <i/>
        <sz val="11"/>
        <color indexed="8"/>
        <rFont val="Starling Serif"/>
        <family val="1"/>
      </rPr>
      <t>pˈa=kˈõn</t>
    </r>
    <r>
      <rPr>
        <sz val="11"/>
        <color indexed="8"/>
        <rFont val="Starling Serif"/>
        <family val="1"/>
      </rPr>
      <t xml:space="preserve"> 'elbow') [Salanova 2019]. Distinct from </t>
    </r>
    <r>
      <rPr>
        <i/>
        <sz val="11"/>
        <color indexed="8"/>
        <rFont val="Starling Serif"/>
        <family val="1"/>
      </rPr>
      <t>kˈõn=kɾˈʌ</t>
    </r>
    <r>
      <rPr>
        <sz val="11"/>
        <color indexed="8"/>
        <rFont val="Starling Serif"/>
        <family val="1"/>
      </rPr>
      <t xml:space="preserve"> {kõn krã} 'knee cap' [Salanova 2019], sometimes glossed as 'knee' [Jefferson 1989: 237; Nimuendajú 1932: 559].</t>
    </r>
  </si>
  <si>
    <r>
      <t xml:space="preserve">Pries 2008: 31; Sá 2004: 48, 168; Silva 2011: 71. Class C. Derived from </t>
    </r>
    <r>
      <rPr>
        <i/>
        <sz val="11"/>
        <color indexed="8"/>
        <rFont val="Starling Serif"/>
        <family val="1"/>
      </rPr>
      <t xml:space="preserve">kʰõn </t>
    </r>
    <r>
      <rPr>
        <sz val="11"/>
        <color indexed="8"/>
        <rFont val="Starling Serif"/>
        <family val="1"/>
      </rPr>
      <t xml:space="preserve">{cõn} 'articulation' [Pries 2008: 31; Sá 1999: 53; Sá 2004: 48], cf. the compound </t>
    </r>
    <r>
      <rPr>
        <i/>
        <sz val="11"/>
        <color indexed="8"/>
        <rFont val="Starling Serif"/>
        <family val="1"/>
      </rPr>
      <t>paɾ-kʰõn</t>
    </r>
    <r>
      <rPr>
        <sz val="11"/>
        <color indexed="8"/>
        <rFont val="Starling Serif"/>
        <family val="1"/>
      </rPr>
      <t xml:space="preserve"> {par kõn} 'ankle' [Pries 2008: 38; Silva 2011: 71]..</t>
    </r>
  </si>
  <si>
    <r>
      <t xml:space="preserve">Grupp 2015: 118; Popjes &amp; Popjes 1971: 8. Class C. Distinct from </t>
    </r>
    <r>
      <rPr>
        <i/>
        <sz val="11"/>
        <color indexed="8"/>
        <rFont val="Starling Serif"/>
        <family val="1"/>
      </rPr>
      <t>kʰn-kʰɾˈɜ</t>
    </r>
    <r>
      <rPr>
        <sz val="11"/>
        <color indexed="8"/>
        <rFont val="Starling Serif"/>
        <family val="1"/>
      </rPr>
      <t xml:space="preserve"> {kõnkrã} 'knee cap' [Grupp 2015: 118], sometimes translated simply as 'knee' [Castro Alves 2004: 174]. This root is also found in compounds that denote all sorts of articulations: </t>
    </r>
    <r>
      <rPr>
        <i/>
        <sz val="11"/>
        <color indexed="8"/>
        <rFont val="Starling Serif"/>
        <family val="1"/>
      </rPr>
      <t>pˈa=kʰˈn ~ yaɾˈa=kʰˈn</t>
    </r>
    <r>
      <rPr>
        <sz val="11"/>
        <color indexed="8"/>
        <rFont val="Starling Serif"/>
        <family val="1"/>
      </rPr>
      <t xml:space="preserve"> {pa kõn ~ jara kõn} 'elbow', </t>
    </r>
    <r>
      <rPr>
        <i/>
        <sz val="11"/>
        <color indexed="8"/>
        <rFont val="Starling Serif"/>
        <family val="1"/>
      </rPr>
      <t>pˈaɻ=kʰˈn</t>
    </r>
    <r>
      <rPr>
        <sz val="11"/>
        <color indexed="8"/>
        <rFont val="Starling Serif"/>
        <family val="1"/>
      </rPr>
      <t xml:space="preserve"> {par kõn} 'ankle', </t>
    </r>
    <r>
      <rPr>
        <i/>
        <sz val="11"/>
        <color indexed="8"/>
        <rFont val="Starling Serif"/>
        <family val="1"/>
      </rPr>
      <t>pɾˈɨ=jõ=kʰˈn</t>
    </r>
    <r>
      <rPr>
        <sz val="11"/>
        <color indexed="8"/>
        <rFont val="Starling Serif"/>
        <family val="1"/>
      </rPr>
      <t xml:space="preserve"> {pry jõ kõn} 'a bend on a road' [Grupp 2015: 75, 124, 176].</t>
    </r>
  </si>
  <si>
    <r>
      <t xml:space="preserve">Araújo 2016: 130, 167. Also attested with an indefinite possessor: </t>
    </r>
    <r>
      <rPr>
        <i/>
        <vertAlign val="superscript"/>
        <sz val="11"/>
        <color indexed="8"/>
        <rFont val="Starling Serif"/>
        <family val="1"/>
      </rPr>
      <t>n</t>
    </r>
    <r>
      <rPr>
        <i/>
        <sz val="11"/>
        <color indexed="8"/>
        <rFont val="Starling Serif"/>
        <family val="1"/>
      </rPr>
      <t>pˈɔ=kˈõn</t>
    </r>
    <r>
      <rPr>
        <sz val="11"/>
        <color indexed="8"/>
        <rFont val="Starling Serif"/>
        <family val="1"/>
      </rPr>
      <t xml:space="preserve"> {mpokõn}.</t>
    </r>
  </si>
  <si>
    <r>
      <t>DEA: 38 (</t>
    </r>
    <r>
      <rPr>
        <i/>
        <sz val="11"/>
        <color indexed="8"/>
        <rFont val="Starling Serif"/>
        <family val="1"/>
      </rPr>
      <t xml:space="preserve">kˈõnõ ~ kõɲ </t>
    </r>
    <r>
      <rPr>
        <sz val="11"/>
        <color indexed="8"/>
        <rFont val="Starling Serif"/>
        <family val="1"/>
      </rPr>
      <t>{kõn ~ kõnh}); Oliveira 2005: 391; Ham et al. 1979: 56; Salanova 2001: 30; Albuquerque 2011: 39.</t>
    </r>
  </si>
  <si>
    <r>
      <t>Bardagil-Mas 2018: 22; Vasconcelos 2013: 159 (</t>
    </r>
    <r>
      <rPr>
        <i/>
        <sz val="11"/>
        <color indexed="8"/>
        <rFont val="Starling Serif"/>
        <family val="1"/>
      </rPr>
      <t>ĩ=kˈw</t>
    </r>
    <r>
      <rPr>
        <sz val="11"/>
        <color indexed="8"/>
        <rFont val="Starling Serif"/>
        <family val="1"/>
      </rPr>
      <t>); Bardagil-Mas f.n. (</t>
    </r>
    <r>
      <rPr>
        <i/>
        <sz val="11"/>
        <color indexed="8"/>
        <rFont val="Starling Serif"/>
        <family val="1"/>
      </rPr>
      <t>kwŋ</t>
    </r>
    <r>
      <rPr>
        <sz val="11"/>
        <color indexed="8"/>
        <rFont val="Starling Serif"/>
        <family val="1"/>
      </rPr>
      <t xml:space="preserve"> {kõõn}).</t>
    </r>
  </si>
  <si>
    <r>
      <t>Alves 2014: 156; Bublitz 1994: 18 (</t>
    </r>
    <r>
      <rPr>
        <i/>
        <sz val="11"/>
        <color indexed="8"/>
        <rFont val="Starling Serif"/>
        <family val="1"/>
      </rPr>
      <t>yɔ=klˈŋ</t>
    </r>
    <r>
      <rPr>
        <sz val="11"/>
        <color indexed="8"/>
        <rFont val="Starling Serif"/>
        <family val="1"/>
      </rPr>
      <t xml:space="preserve"> {jógklẽg}); Jolkesky 2010: 266. Cf. </t>
    </r>
    <r>
      <rPr>
        <i/>
        <sz val="11"/>
        <color indexed="8"/>
        <rFont val="Starling Serif"/>
        <family val="1"/>
      </rPr>
      <t>yo=klɛ-ðˈãŋ</t>
    </r>
    <r>
      <rPr>
        <sz val="11"/>
        <color indexed="8"/>
        <rFont val="Starling Serif"/>
        <family val="1"/>
      </rPr>
      <t xml:space="preserve"> {joklezãg} 'to kneel down' [Bublitz 1994: 7]. Cf. </t>
    </r>
    <r>
      <rPr>
        <i/>
        <vertAlign val="superscript"/>
        <sz val="11"/>
        <color indexed="8"/>
        <rFont val="Starling Serif"/>
        <family val="1"/>
      </rPr>
      <t>n</t>
    </r>
    <r>
      <rPr>
        <i/>
        <sz val="11"/>
        <color indexed="8"/>
        <rFont val="Starling Serif"/>
        <family val="1"/>
      </rPr>
      <t>glɔg</t>
    </r>
    <r>
      <rPr>
        <i/>
        <vertAlign val="superscript"/>
        <sz val="11"/>
        <color indexed="8"/>
        <rFont val="Starling Serif"/>
        <family val="1"/>
      </rPr>
      <t>n</t>
    </r>
    <r>
      <rPr>
        <sz val="11"/>
        <color indexed="8"/>
        <rFont val="Starling Serif"/>
        <family val="1"/>
      </rPr>
      <t xml:space="preserve"> {glóg} 'articulation' [Bublitz 1994: 9].</t>
    </r>
  </si>
  <si>
    <r>
      <t>ĩ=</t>
    </r>
    <r>
      <rPr>
        <vertAlign val="superscript"/>
        <sz val="11"/>
        <color indexed="8"/>
        <rFont val="Starling Serif"/>
        <family val="1"/>
      </rPr>
      <t>n</t>
    </r>
    <r>
      <rPr>
        <sz val="11"/>
        <color indexed="8"/>
        <rFont val="Starling Serif"/>
        <family val="1"/>
      </rPr>
      <t>pˈa-ɾi {ĩnpari} #</t>
    </r>
  </si>
  <si>
    <r>
      <t>kaȡ</t>
    </r>
    <r>
      <rPr>
        <vertAlign val="superscript"/>
        <sz val="11"/>
        <color indexed="8"/>
        <rFont val="Starling Serif"/>
        <family val="1"/>
      </rPr>
      <t>n</t>
    </r>
    <r>
      <rPr>
        <sz val="11"/>
        <color indexed="8"/>
        <rFont val="Starling Serif"/>
        <family val="1"/>
      </rPr>
      <t>ɔɾˈɔ {kanhró}</t>
    </r>
  </si>
  <si>
    <r>
      <t xml:space="preserve">Costa 2015: 174, 210. </t>
    </r>
    <r>
      <rPr>
        <i/>
        <sz val="11"/>
        <color indexed="8"/>
        <rFont val="Starling Serif"/>
        <family val="1"/>
      </rPr>
      <t>ku-</t>
    </r>
    <r>
      <rPr>
        <sz val="11"/>
        <color indexed="8"/>
        <rFont val="Starling Serif"/>
        <family val="1"/>
      </rPr>
      <t xml:space="preserve">class. Non-finite form: </t>
    </r>
    <r>
      <rPr>
        <i/>
        <sz val="11"/>
        <color indexed="8"/>
        <rFont val="Starling Serif"/>
        <family val="1"/>
      </rPr>
      <t>mˈa-ɾi</t>
    </r>
    <r>
      <rPr>
        <sz val="11"/>
        <color indexed="8"/>
        <rFont val="Starling Serif"/>
        <family val="1"/>
      </rPr>
      <t xml:space="preserve"> {mari}. Polysemy: 'to hear / to know'.</t>
    </r>
  </si>
  <si>
    <r>
      <t xml:space="preserve">Jefferson 1989: 193; Reis Silva 2003: 39. </t>
    </r>
    <r>
      <rPr>
        <i/>
        <sz val="11"/>
        <color indexed="8"/>
        <rFont val="Starling Serif"/>
        <family val="1"/>
      </rPr>
      <t>ku-</t>
    </r>
    <r>
      <rPr>
        <sz val="11"/>
        <color indexed="8"/>
        <rFont val="Starling Serif"/>
        <family val="1"/>
      </rPr>
      <t xml:space="preserve">class. Non-finite form: </t>
    </r>
    <r>
      <rPr>
        <i/>
        <sz val="11"/>
        <color indexed="8"/>
        <rFont val="Starling Serif"/>
        <family val="1"/>
      </rPr>
      <t>mˈa-ɾi</t>
    </r>
    <r>
      <rPr>
        <sz val="11"/>
        <color indexed="8"/>
        <rFont val="Starling Serif"/>
        <family val="1"/>
      </rPr>
      <t xml:space="preserve"> {mari}. Polysemy: 'to know / to understand / to hear'.</t>
    </r>
  </si>
  <si>
    <r>
      <t>Miranda 2014: 217. Means 'to know how to' in the available examples. Also attested as</t>
    </r>
    <r>
      <rPr>
        <i/>
        <sz val="11"/>
        <color indexed="8"/>
        <rFont val="Starling Serif"/>
        <family val="1"/>
      </rPr>
      <t xml:space="preserve"> yakʰɾɛ-pˈɛy</t>
    </r>
    <r>
      <rPr>
        <sz val="11"/>
        <color indexed="8"/>
        <rFont val="Starling Serif"/>
        <family val="1"/>
      </rPr>
      <t xml:space="preserve"> 'to know how to'. Cf. </t>
    </r>
    <r>
      <rPr>
        <i/>
        <sz val="11"/>
        <color indexed="8"/>
        <rFont val="Starling Serif"/>
        <family val="1"/>
      </rPr>
      <t>puhˈɔp</t>
    </r>
    <r>
      <rPr>
        <sz val="11"/>
        <color indexed="8"/>
        <rFont val="Starling Serif"/>
        <family val="1"/>
      </rPr>
      <t xml:space="preserve"> 'not to know, to ignore' [Miranda 2014: 158].</t>
    </r>
  </si>
  <si>
    <r>
      <t xml:space="preserve">Grupp 2015: 61; Castro Alves 2004: 79, 120; Popjes &amp; Popjes 1986: 166. Polysemy: 'to know / to know how to'. Distinct from </t>
    </r>
    <r>
      <rPr>
        <i/>
        <sz val="11"/>
        <color indexed="8"/>
        <rFont val="Starling Serif"/>
        <family val="1"/>
      </rPr>
      <t>ya=pˈok</t>
    </r>
    <r>
      <rPr>
        <sz val="11"/>
        <color indexed="8"/>
        <rFont val="Starling Serif"/>
        <family val="1"/>
      </rPr>
      <t xml:space="preserve"> {japôc} 'to master, to pierce.PL' [Grupp 2015: 72], </t>
    </r>
    <r>
      <rPr>
        <i/>
        <sz val="11"/>
        <color indexed="8"/>
        <rFont val="Starling Serif"/>
        <family val="1"/>
      </rPr>
      <t>h=a=kʰˈam</t>
    </r>
    <r>
      <rPr>
        <sz val="11"/>
        <color indexed="8"/>
        <rFont val="Starling Serif"/>
        <family val="1"/>
      </rPr>
      <t xml:space="preserve"> {hakam} 'to know about' (literally 'to get underneath something heavy to lift it up') [Grupp 2015: 46, 64].</t>
    </r>
  </si>
  <si>
    <r>
      <t>DEA: 24 (</t>
    </r>
    <r>
      <rPr>
        <i/>
        <sz val="11"/>
        <color indexed="8"/>
        <rFont val="Starling Serif"/>
        <family val="1"/>
      </rPr>
      <t>y=a=</t>
    </r>
    <r>
      <rPr>
        <i/>
        <vertAlign val="superscript"/>
        <sz val="11"/>
        <color indexed="8"/>
        <rFont val="Starling Serif"/>
        <family val="1"/>
      </rPr>
      <t>n</t>
    </r>
    <r>
      <rPr>
        <i/>
        <sz val="11"/>
        <color indexed="8"/>
        <rFont val="Starling Serif"/>
        <family val="1"/>
      </rPr>
      <t>bˈa-ɾ</t>
    </r>
    <r>
      <rPr>
        <sz val="11"/>
        <color indexed="8"/>
        <rFont val="Starling Serif"/>
        <family val="1"/>
      </rPr>
      <t xml:space="preserve"> {jamar}); Oliveira 2005: 372. </t>
    </r>
    <r>
      <rPr>
        <i/>
        <sz val="11"/>
        <color indexed="8"/>
        <rFont val="Starling Serif"/>
        <family val="1"/>
      </rPr>
      <t>ku-</t>
    </r>
    <r>
      <rPr>
        <sz val="11"/>
        <color indexed="8"/>
        <rFont val="Starling Serif"/>
        <family val="1"/>
      </rPr>
      <t xml:space="preserve">class. Non-finite form: </t>
    </r>
    <r>
      <rPr>
        <i/>
        <vertAlign val="superscript"/>
        <sz val="11"/>
        <color indexed="8"/>
        <rFont val="Starling Serif"/>
        <family val="1"/>
      </rPr>
      <t>n</t>
    </r>
    <r>
      <rPr>
        <i/>
        <sz val="11"/>
        <color indexed="8"/>
        <rFont val="Starling Serif"/>
        <family val="1"/>
      </rPr>
      <t>ba-ɾ</t>
    </r>
    <r>
      <rPr>
        <sz val="11"/>
        <color indexed="8"/>
        <rFont val="Starling Serif"/>
        <family val="1"/>
      </rPr>
      <t xml:space="preserve"> {mar}. Polysemy: 'to hear / to ponder / to wonder / to know / to learn'. The verb 'to see' is used in this meaning in [Ham 1961: 7].</t>
    </r>
  </si>
  <si>
    <r>
      <t xml:space="preserve">DKP: 16; DMK; Nonato 2014: 54, 112, 144; Guedes 1993: 270. </t>
    </r>
    <r>
      <rPr>
        <i/>
        <sz val="11"/>
        <color indexed="8"/>
        <rFont val="Starling Serif"/>
        <family val="1"/>
      </rPr>
      <t>ku-</t>
    </r>
    <r>
      <rPr>
        <sz val="11"/>
        <color indexed="8"/>
        <rFont val="Starling Serif"/>
        <family val="1"/>
      </rPr>
      <t xml:space="preserve">class. Non-finite form: </t>
    </r>
    <r>
      <rPr>
        <i/>
        <vertAlign val="superscript"/>
        <sz val="11"/>
        <color indexed="8"/>
        <rFont val="Starling Serif"/>
        <family val="1"/>
      </rPr>
      <t>n</t>
    </r>
    <r>
      <rPr>
        <i/>
        <sz val="11"/>
        <color indexed="8"/>
        <rFont val="Starling Serif"/>
        <family val="1"/>
      </rPr>
      <t>bˈa-yi</t>
    </r>
    <r>
      <rPr>
        <sz val="11"/>
        <color indexed="8"/>
        <rFont val="Starling Serif"/>
        <family val="1"/>
      </rPr>
      <t xml:space="preserve"> {mbaji}. Polysemy: 'to hear / to understand / to remember / to know / to choose'.</t>
    </r>
  </si>
  <si>
    <r>
      <t xml:space="preserve">Camargo 2015: 95, 112. </t>
    </r>
    <r>
      <rPr>
        <i/>
        <sz val="11"/>
        <color indexed="8"/>
        <rFont val="Starling Serif"/>
        <family val="1"/>
      </rPr>
      <t>ku-</t>
    </r>
    <r>
      <rPr>
        <sz val="11"/>
        <color indexed="8"/>
        <rFont val="Starling Serif"/>
        <family val="1"/>
      </rPr>
      <t xml:space="preserve">class. Non-finite form: </t>
    </r>
    <r>
      <rPr>
        <i/>
        <sz val="11"/>
        <color indexed="8"/>
        <rFont val="Starling Serif"/>
        <family val="1"/>
      </rPr>
      <t>a-y</t>
    </r>
    <r>
      <rPr>
        <sz val="11"/>
        <color indexed="8"/>
        <rFont val="Starling Serif"/>
        <family val="1"/>
      </rPr>
      <t>. Polysemy: 'to hear / to know'.</t>
    </r>
  </si>
  <si>
    <r>
      <t>Krieger &amp; Krieger 1994: 50, 95; Cotrim 2016: 198, 237-239; Sousa Filho 2007: 164; Santos 2007: 241, 242 (</t>
    </r>
    <r>
      <rPr>
        <i/>
        <sz val="11"/>
        <color indexed="8"/>
        <rFont val="Starling Serif"/>
        <family val="1"/>
      </rPr>
      <t>way=ku</t>
    </r>
    <r>
      <rPr>
        <sz val="11"/>
        <color indexed="8"/>
        <rFont val="Starling Serif"/>
        <family val="1"/>
      </rPr>
      <t xml:space="preserve"> {waiku}); Mattos 1973. Polysemy: 'to learn / to know'.</t>
    </r>
  </si>
  <si>
    <r>
      <t xml:space="preserve">Alves 2014: 168; Jolkesky 2010: 267. Perfective: </t>
    </r>
    <r>
      <rPr>
        <i/>
        <sz val="11"/>
        <color indexed="8"/>
        <rFont val="Starling Serif"/>
        <family val="1"/>
      </rPr>
      <t xml:space="preserve">mã-ŋ </t>
    </r>
    <r>
      <rPr>
        <sz val="11"/>
        <color indexed="8"/>
        <rFont val="Starling Serif"/>
        <family val="1"/>
      </rPr>
      <t>{mãg}. Polysemy: 'to hear / to feel / to know'.</t>
    </r>
  </si>
  <si>
    <r>
      <t xml:space="preserve">Wiesemann 1981: 37, 275; Wiesemann 2011: 59; Jolkesky 2010: 267. Utterance-finally: </t>
    </r>
    <r>
      <rPr>
        <i/>
        <sz val="11"/>
        <color indexed="8"/>
        <rFont val="Starling Serif"/>
        <family val="1"/>
      </rPr>
      <t>kaȡ</t>
    </r>
    <r>
      <rPr>
        <i/>
        <vertAlign val="superscript"/>
        <sz val="11"/>
        <color indexed="8"/>
        <rFont val="Starling Serif"/>
        <family val="1"/>
      </rPr>
      <t>n</t>
    </r>
    <r>
      <rPr>
        <i/>
        <sz val="11"/>
        <color indexed="8"/>
        <rFont val="Starling Serif"/>
        <family val="1"/>
      </rPr>
      <t>ɹˈ</t>
    </r>
    <r>
      <rPr>
        <sz val="11"/>
        <color indexed="8"/>
        <rFont val="Starling Serif"/>
        <family val="1"/>
      </rPr>
      <t xml:space="preserve"> {kanhrã}. Active: </t>
    </r>
    <r>
      <rPr>
        <i/>
        <sz val="11"/>
        <color indexed="8"/>
        <rFont val="Starling Serif"/>
        <family val="1"/>
      </rPr>
      <t>kaȡ</t>
    </r>
    <r>
      <rPr>
        <i/>
        <vertAlign val="superscript"/>
        <sz val="11"/>
        <color indexed="8"/>
        <rFont val="Starling Serif"/>
        <family val="1"/>
      </rPr>
      <t>n</t>
    </r>
    <r>
      <rPr>
        <i/>
        <sz val="11"/>
        <color indexed="8"/>
        <rFont val="Starling Serif"/>
        <family val="1"/>
      </rPr>
      <t>ɹˈ-n</t>
    </r>
    <r>
      <rPr>
        <i/>
        <vertAlign val="superscript"/>
        <sz val="11"/>
        <color indexed="8"/>
        <rFont val="Starling Serif"/>
        <family val="1"/>
      </rPr>
      <t xml:space="preserve"> </t>
    </r>
    <r>
      <rPr>
        <sz val="11"/>
        <color indexed="8"/>
        <rFont val="Starling Serif"/>
        <family val="1"/>
      </rPr>
      <t xml:space="preserve">{kanhrãn}, plural </t>
    </r>
    <r>
      <rPr>
        <i/>
        <sz val="11"/>
        <color indexed="8"/>
        <rFont val="Starling Serif"/>
        <family val="1"/>
      </rPr>
      <t>kaȡ</t>
    </r>
    <r>
      <rPr>
        <i/>
        <vertAlign val="superscript"/>
        <sz val="11"/>
        <color indexed="8"/>
        <rFont val="Starling Serif"/>
        <family val="1"/>
      </rPr>
      <t>n</t>
    </r>
    <r>
      <rPr>
        <i/>
        <sz val="11"/>
        <color indexed="8"/>
        <rFont val="Starling Serif"/>
        <family val="1"/>
      </rPr>
      <t>ɹn-ɹˈn</t>
    </r>
    <r>
      <rPr>
        <sz val="11"/>
        <color indexed="8"/>
        <rFont val="Starling Serif"/>
        <family val="1"/>
      </rPr>
      <t xml:space="preserve"> {kanhrãnrãn} [Wiesemann 1981: 37; Wiesemann 2011: 39].</t>
    </r>
  </si>
  <si>
    <r>
      <t xml:space="preserve">Costa 2015: 33; Salanova 2019. </t>
    </r>
    <r>
      <rPr>
        <i/>
        <sz val="11"/>
        <color indexed="8"/>
        <rFont val="Starling Serif"/>
        <family val="1"/>
      </rPr>
      <t>pi=ʔˈok</t>
    </r>
    <r>
      <rPr>
        <sz val="11"/>
        <color indexed="8"/>
        <rFont val="Starling Serif"/>
        <family val="1"/>
      </rPr>
      <t xml:space="preserve"> {piʼôk} [Costa 2015: 112, 152, 354] is glossed as 'leaf' but means 'paper / book' in all available examples.</t>
    </r>
  </si>
  <si>
    <r>
      <t xml:space="preserve">Salanova 2001: 18; Stout &amp; Thompson 1974; Salanova 2019; Nimuendajú 1932: 565. Polysemy: 'leaf / money / bodily hair' (the latter meaning only for </t>
    </r>
    <r>
      <rPr>
        <i/>
        <sz val="11"/>
        <color indexed="8"/>
        <rFont val="Starling Serif"/>
        <family val="1"/>
      </rPr>
      <t>ʔo</t>
    </r>
    <r>
      <rPr>
        <sz val="11"/>
        <color indexed="8"/>
        <rFont val="Starling Serif"/>
        <family val="1"/>
      </rPr>
      <t xml:space="preserve"> {ʼô}). </t>
    </r>
    <r>
      <rPr>
        <i/>
        <sz val="11"/>
        <color indexed="8"/>
        <rFont val="Starling Serif"/>
        <family val="1"/>
      </rPr>
      <t>pi=ʔˈo</t>
    </r>
    <r>
      <rPr>
        <sz val="11"/>
        <color indexed="8"/>
        <rFont val="Starling Serif"/>
        <family val="1"/>
      </rPr>
      <t xml:space="preserve"> {piʼô} originated as a compound of </t>
    </r>
    <r>
      <rPr>
        <i/>
        <sz val="11"/>
        <color indexed="8"/>
        <rFont val="Starling Serif"/>
        <family val="1"/>
      </rPr>
      <t>pĩ</t>
    </r>
    <r>
      <rPr>
        <sz val="11"/>
        <color indexed="8"/>
        <rFont val="Starling Serif"/>
        <family val="1"/>
      </rPr>
      <t xml:space="preserve"> {pĩ} 'tree' and </t>
    </r>
    <r>
      <rPr>
        <i/>
        <sz val="11"/>
        <color indexed="8"/>
        <rFont val="Starling Serif"/>
        <family val="1"/>
      </rPr>
      <t>ʔo</t>
    </r>
    <r>
      <rPr>
        <sz val="11"/>
        <color indexed="8"/>
        <rFont val="Starling Serif"/>
        <family val="1"/>
      </rPr>
      <t xml:space="preserve"> {ʼô}. Distinct frim </t>
    </r>
    <r>
      <rPr>
        <i/>
        <sz val="11"/>
        <color indexed="8"/>
        <rFont val="Starling Serif"/>
        <family val="1"/>
      </rPr>
      <t>pi=ʔˈok</t>
    </r>
    <r>
      <rPr>
        <sz val="11"/>
        <color indexed="8"/>
        <rFont val="Starling Serif"/>
        <family val="1"/>
      </rPr>
      <t xml:space="preserve"> {piʼôk} 'paper' [Salanova 2019].</t>
    </r>
  </si>
  <si>
    <r>
      <t xml:space="preserve">Pries 2008: 37, 90; Sá 1999: 57, 63; Sá 2004: 81, 141; Silva 2011: 72. Class C. Polysemy: 'leaf / a hair / bodily hair' (for </t>
    </r>
    <r>
      <rPr>
        <i/>
        <sz val="11"/>
        <color indexed="8"/>
        <rFont val="Starling Serif"/>
        <family val="1"/>
      </rPr>
      <t>hu</t>
    </r>
    <r>
      <rPr>
        <sz val="11"/>
        <color indexed="8"/>
        <rFont val="Starling Serif"/>
        <family val="1"/>
      </rPr>
      <t xml:space="preserve"> {hu}).</t>
    </r>
  </si>
  <si>
    <r>
      <t xml:space="preserve">Grupp 2015: 87, 173; Castro Alves 1999: 20, 27; Castro Alves 2004: 36, 38; Popjes &amp; Popjes 1971: 8. Castro Alves also attests </t>
    </r>
    <r>
      <rPr>
        <i/>
        <sz val="11"/>
        <color indexed="8"/>
        <rFont val="Starling Serif"/>
        <family val="1"/>
      </rPr>
      <t>wo=hˈo</t>
    </r>
    <r>
      <rPr>
        <sz val="11"/>
        <color indexed="8"/>
        <rFont val="Starling Serif"/>
        <family val="1"/>
      </rPr>
      <t xml:space="preserve"> {wô hô}, which could be plausibly analyzed as 'pati palm leaf' (cf. </t>
    </r>
    <r>
      <rPr>
        <i/>
        <sz val="11"/>
        <color indexed="8"/>
        <rFont val="Starling Serif"/>
        <family val="1"/>
      </rPr>
      <t>wo</t>
    </r>
    <r>
      <rPr>
        <sz val="11"/>
        <color indexed="8"/>
        <rFont val="Starling Serif"/>
        <family val="1"/>
      </rPr>
      <t xml:space="preserve"> {wô} 'pati palm').</t>
    </r>
  </si>
  <si>
    <r>
      <t xml:space="preserve">Araújo 2016: 73, 189. Polysemy: 'leaf / a hair' (for </t>
    </r>
    <r>
      <rPr>
        <i/>
        <sz val="11"/>
        <color indexed="8"/>
        <rFont val="Starling Serif"/>
        <family val="1"/>
      </rPr>
      <t>ho</t>
    </r>
    <r>
      <rPr>
        <sz val="11"/>
        <color indexed="8"/>
        <rFont val="Starling Serif"/>
        <family val="1"/>
      </rPr>
      <t xml:space="preserve"> {hô}), 'leaf / tobacco / bill' (for </t>
    </r>
    <r>
      <rPr>
        <i/>
        <sz val="11"/>
        <color indexed="8"/>
        <rFont val="Starling Serif"/>
        <family val="1"/>
      </rPr>
      <t>pˈʌɾ=hˈo</t>
    </r>
    <r>
      <rPr>
        <sz val="11"/>
        <color indexed="8"/>
        <rFont val="Starling Serif"/>
        <family val="1"/>
      </rPr>
      <t xml:space="preserve"> {pàrhô}).</t>
    </r>
  </si>
  <si>
    <r>
      <t xml:space="preserve">DEA: 28; Oliveira 2005: 399. Cf. </t>
    </r>
    <r>
      <rPr>
        <i/>
        <sz val="11"/>
        <color indexed="8"/>
        <rFont val="Starling Serif"/>
        <family val="1"/>
      </rPr>
      <t>po</t>
    </r>
    <r>
      <rPr>
        <sz val="11"/>
        <color indexed="8"/>
        <rFont val="Starling Serif"/>
        <family val="1"/>
      </rPr>
      <t xml:space="preserve"> {pô}, translated as 'straw / leaf' in [DEA: 65] and as 'stick' in [Salanova 2001: 29].</t>
    </r>
  </si>
  <si>
    <r>
      <t>DKP: 8, 24; DMK; Santos 1997: 10. Polysemy: 'leaf / money'. The bare root (</t>
    </r>
    <r>
      <rPr>
        <i/>
        <sz val="11"/>
        <color indexed="8"/>
        <rFont val="Starling Serif"/>
        <family val="1"/>
      </rPr>
      <t>so</t>
    </r>
    <r>
      <rPr>
        <sz val="11"/>
        <color indexed="8"/>
        <rFont val="Starling Serif"/>
        <family val="1"/>
      </rPr>
      <t xml:space="preserve"> {sô} 'leaf / feather') is attested in [DKP: 24; Nonato f.n.].</t>
    </r>
  </si>
  <si>
    <r>
      <t xml:space="preserve">Dourado 2001: 207; Vasconcelos 2013: </t>
    </r>
    <r>
      <rPr>
        <i/>
        <sz val="11"/>
        <color indexed="8"/>
        <rFont val="Starling Serif"/>
        <family val="1"/>
      </rPr>
      <t>pəɾə=sˈo</t>
    </r>
    <r>
      <rPr>
        <sz val="11"/>
        <color indexed="8"/>
        <rFont val="Starling Serif"/>
        <family val="1"/>
      </rPr>
      <t xml:space="preserve"> {pârâsô}; Bardagil-Mas f.n. Bardagil-Mas [2018: 22] also attests </t>
    </r>
    <r>
      <rPr>
        <i/>
        <sz val="11"/>
        <color indexed="8"/>
        <rFont val="Starling Serif"/>
        <family val="1"/>
      </rPr>
      <t>tɨː</t>
    </r>
    <r>
      <rPr>
        <sz val="11"/>
        <color indexed="8"/>
        <rFont val="Starling Serif"/>
        <family val="1"/>
      </rPr>
      <t xml:space="preserve"> {tyy} 'leaf', which might rather mean 'banana leaf'.</t>
    </r>
  </si>
  <si>
    <r>
      <t xml:space="preserve">Lachnitt 1987: 104; Hall et al. 1987: 122; McLeod 1974. Lachnitt [1987: 104] also attests </t>
    </r>
    <r>
      <rPr>
        <i/>
        <sz val="11"/>
        <color indexed="8"/>
        <rFont val="Starling Serif"/>
        <family val="1"/>
      </rPr>
      <t>we=cuy</t>
    </r>
    <r>
      <rPr>
        <sz val="11"/>
        <color indexed="8"/>
        <rFont val="Starling Serif"/>
        <family val="1"/>
      </rPr>
      <t xml:space="preserve"> {wetsui}. Leaves of specific plants, as well as pages, are denoted with the root </t>
    </r>
    <r>
      <rPr>
        <i/>
        <sz val="11"/>
        <color indexed="8"/>
        <rFont val="Starling Serif"/>
        <family val="1"/>
      </rPr>
      <t>=cuy</t>
    </r>
    <r>
      <rPr>
        <sz val="11"/>
        <color indexed="8"/>
        <rFont val="Starling Serif"/>
        <family val="1"/>
      </rPr>
      <t xml:space="preserve"> {=tsui} [Lachnitt 1987: 89; Estevam 2011: 41; Hall et al. 1987: 89, 127].</t>
    </r>
  </si>
  <si>
    <r>
      <t xml:space="preserve">Krieger &amp; Krieger 1994: 10, 79; Cotrim 2016: 54; Sousa Filho 2007: 92, 114; Santos 2007: 237; Mattos 1973. Polysemy: 'leaf / straw'. The root </t>
    </r>
    <r>
      <rPr>
        <i/>
        <sz val="11"/>
        <color indexed="8"/>
        <rFont val="Starling Serif"/>
        <family val="1"/>
      </rPr>
      <t>su</t>
    </r>
    <r>
      <rPr>
        <sz val="11"/>
        <color indexed="8"/>
        <rFont val="Starling Serif"/>
        <family val="1"/>
      </rPr>
      <t xml:space="preserve"> {su} 'leaf / a hair' is also attested outside compounds [Krieger &amp; Krieger 1994: 13; Cotrim 2016: 55, 60].</t>
    </r>
  </si>
  <si>
    <r>
      <t xml:space="preserve">Alves 2014: 163, 184; Gakran 2016: 67; Bublitz 1994: 16; Jolkesky 2010: 266. Polysemy: 'leaf / finger' [Gakran 2016: 92]. Cf. </t>
    </r>
    <r>
      <rPr>
        <i/>
        <sz val="11"/>
        <color indexed="8"/>
        <rFont val="Starling Serif"/>
        <family val="1"/>
      </rPr>
      <t>kɔ=ðˈɛyɛ</t>
    </r>
    <r>
      <rPr>
        <sz val="11"/>
        <color indexed="8"/>
        <rFont val="Starling Serif"/>
        <family val="1"/>
      </rPr>
      <t xml:space="preserve"> {kózéj} 'vegetation' [Gakran 2016: 167].</t>
    </r>
  </si>
  <si>
    <r>
      <t>Cavalcante 1987: 16; Jolkesky 2010: 266 (</t>
    </r>
    <r>
      <rPr>
        <i/>
        <sz val="11"/>
        <color indexed="8"/>
        <rFont val="Starling Serif"/>
        <family val="1"/>
      </rPr>
      <t>ɸˈɛyɛ</t>
    </r>
    <r>
      <rPr>
        <sz val="11"/>
        <color indexed="8"/>
        <rFont val="Starling Serif"/>
        <family val="1"/>
      </rPr>
      <t>).</t>
    </r>
  </si>
  <si>
    <r>
      <t xml:space="preserve">Wiesemann 1981: 6; Wiesemann 2011: 17; Jolkesky 2010: 266. Polysemy: 'leaf / to sprout.SG'. Plural: </t>
    </r>
    <r>
      <rPr>
        <i/>
        <sz val="11"/>
        <color indexed="8"/>
        <rFont val="Starling Serif"/>
        <family val="1"/>
      </rPr>
      <t>ɸɛȡ=ɸˈɛyɛ ~ ɸiȡ=ɸˈɛyɛ</t>
    </r>
    <r>
      <rPr>
        <sz val="11"/>
        <color indexed="8"/>
        <rFont val="Starling Serif"/>
        <family val="1"/>
      </rPr>
      <t xml:space="preserve"> {fénhféj ~ finhféj}.</t>
    </r>
  </si>
  <si>
    <r>
      <t xml:space="preserve">Costa 2015: 103, 112. Non-finite form: </t>
    </r>
    <r>
      <rPr>
        <i/>
        <sz val="11"/>
        <color indexed="8"/>
        <rFont val="Starling Serif"/>
        <family val="1"/>
      </rPr>
      <t>nˈõ-ɾõ</t>
    </r>
    <r>
      <rPr>
        <i/>
        <vertAlign val="superscript"/>
        <sz val="11"/>
        <color indexed="8"/>
        <rFont val="Starling Serif"/>
        <family val="1"/>
      </rPr>
      <t xml:space="preserve"> </t>
    </r>
    <r>
      <rPr>
        <sz val="11"/>
        <color indexed="8"/>
        <rFont val="Starling Serif"/>
        <family val="1"/>
      </rPr>
      <t xml:space="preserve">{nõr}. Plural: </t>
    </r>
    <r>
      <rPr>
        <i/>
        <sz val="11"/>
        <color indexed="8"/>
        <rFont val="Starling Serif"/>
        <family val="1"/>
      </rPr>
      <t>ɲikwˈʌ</t>
    </r>
    <r>
      <rPr>
        <sz val="11"/>
        <color indexed="8"/>
        <rFont val="Starling Serif"/>
        <family val="1"/>
      </rPr>
      <t xml:space="preserve"> {nhikwã} [Costa 2015: 103, 110, 357].</t>
    </r>
  </si>
  <si>
    <r>
      <t xml:space="preserve">Jefferson 1989: 195, 246; Reis Silva 2003: 44. Non-finite form: </t>
    </r>
    <r>
      <rPr>
        <i/>
        <sz val="11"/>
        <color indexed="8"/>
        <rFont val="Starling Serif"/>
        <family val="1"/>
      </rPr>
      <t>nˈõ-ɾõ</t>
    </r>
    <r>
      <rPr>
        <i/>
        <vertAlign val="superscript"/>
        <sz val="11"/>
        <color indexed="8"/>
        <rFont val="Starling Serif"/>
        <family val="1"/>
      </rPr>
      <t xml:space="preserve"> </t>
    </r>
    <r>
      <rPr>
        <sz val="11"/>
        <color indexed="8"/>
        <rFont val="Starling Serif"/>
        <family val="1"/>
      </rPr>
      <t xml:space="preserve">{nõr}. Plural: </t>
    </r>
    <r>
      <rPr>
        <i/>
        <sz val="11"/>
        <color indexed="8"/>
        <rFont val="Starling Serif"/>
        <family val="1"/>
      </rPr>
      <t>ɲikwˈʌ</t>
    </r>
    <r>
      <rPr>
        <sz val="11"/>
        <color indexed="8"/>
        <rFont val="Starling Serif"/>
        <family val="1"/>
      </rPr>
      <t xml:space="preserve"> {nhikwã}.</t>
    </r>
  </si>
  <si>
    <r>
      <t xml:space="preserve">Miranda 2014: 34, 134. Non-finite form: </t>
    </r>
    <r>
      <rPr>
        <i/>
        <sz val="11"/>
        <color indexed="8"/>
        <rFont val="Starling Serif"/>
        <family val="1"/>
      </rPr>
      <t>nˈõ-ɾõ</t>
    </r>
    <r>
      <rPr>
        <sz val="11"/>
        <color indexed="8"/>
        <rFont val="Starling Serif"/>
        <family val="1"/>
      </rPr>
      <t xml:space="preserve">. Plural </t>
    </r>
    <r>
      <rPr>
        <i/>
        <sz val="11"/>
        <color indexed="8"/>
        <rFont val="Starling Serif"/>
        <family val="1"/>
      </rPr>
      <t>yikʰwˈa</t>
    </r>
    <r>
      <rPr>
        <sz val="11"/>
        <color indexed="8"/>
        <rFont val="Starling Serif"/>
        <family val="1"/>
      </rPr>
      <t>.</t>
    </r>
  </si>
  <si>
    <r>
      <t xml:space="preserve">Pries 2008: 88. Class A. Non-finite form: </t>
    </r>
    <r>
      <rPr>
        <i/>
        <sz val="11"/>
        <color indexed="8"/>
        <rFont val="Starling Serif"/>
        <family val="1"/>
      </rPr>
      <t>nõ-ɾ</t>
    </r>
    <r>
      <rPr>
        <sz val="11"/>
        <color indexed="8"/>
        <rFont val="Starling Serif"/>
        <family val="1"/>
      </rPr>
      <t xml:space="preserve"> {nõr}. Plural: </t>
    </r>
    <r>
      <rPr>
        <i/>
        <sz val="11"/>
        <color indexed="8"/>
        <rFont val="Starling Serif"/>
        <family val="1"/>
      </rPr>
      <t>jẽkʰwaː</t>
    </r>
    <r>
      <rPr>
        <sz val="11"/>
        <color indexed="8"/>
        <rFont val="Starling Serif"/>
        <family val="1"/>
      </rPr>
      <t xml:space="preserve"> {jẽhcwaa} [Pries 2008: 67]. Cf. the transitive </t>
    </r>
    <r>
      <rPr>
        <i/>
        <sz val="11"/>
        <color indexed="8"/>
        <rFont val="Starling Serif"/>
        <family val="1"/>
      </rPr>
      <t>ko</t>
    </r>
    <r>
      <rPr>
        <sz val="11"/>
        <color indexed="8"/>
        <rFont val="Starling Serif"/>
        <family val="1"/>
      </rPr>
      <t xml:space="preserve">-class verb </t>
    </r>
    <r>
      <rPr>
        <i/>
        <sz val="11"/>
        <color indexed="8"/>
        <rFont val="Starling Serif"/>
        <family val="1"/>
      </rPr>
      <t>nõ</t>
    </r>
    <r>
      <rPr>
        <sz val="11"/>
        <color indexed="8"/>
        <rFont val="Starling Serif"/>
        <family val="1"/>
      </rPr>
      <t xml:space="preserve"> {nõ} 'to lay' [Pries 2008: 88].</t>
    </r>
  </si>
  <si>
    <r>
      <t xml:space="preserve">Grupp 2015: 169; Castro Alves 1999: 24; Castro Alves 2004: 136; Popjes &amp; Popjes 1971: 15; Popjes &amp; Popjes 1986: 147, 195. Non-finite form: </t>
    </r>
    <r>
      <rPr>
        <i/>
        <sz val="11"/>
        <color indexed="8"/>
        <rFont val="Starling Serif"/>
        <family val="1"/>
      </rPr>
      <t>n-ɻ</t>
    </r>
    <r>
      <rPr>
        <sz val="11"/>
        <color indexed="8"/>
        <rFont val="Starling Serif"/>
        <family val="1"/>
      </rPr>
      <t xml:space="preserve"> {nõr}. Plural: </t>
    </r>
    <r>
      <rPr>
        <i/>
        <sz val="11"/>
        <color indexed="8"/>
        <rFont val="Starling Serif"/>
        <family val="1"/>
      </rPr>
      <t>yikʰwˈa</t>
    </r>
    <r>
      <rPr>
        <sz val="11"/>
        <color indexed="8"/>
        <rFont val="Starling Serif"/>
        <family val="1"/>
      </rPr>
      <t xml:space="preserve"> {jikwa} [Grupp 2015: 84].</t>
    </r>
  </si>
  <si>
    <r>
      <t xml:space="preserve">Araújo 2016: 176. Non-finite form: </t>
    </r>
    <r>
      <rPr>
        <i/>
        <sz val="11"/>
        <color indexed="8"/>
        <rFont val="Starling Serif"/>
        <family val="1"/>
      </rPr>
      <t>nõ-n</t>
    </r>
    <r>
      <rPr>
        <sz val="11"/>
        <color indexed="8"/>
        <rFont val="Starling Serif"/>
        <family val="1"/>
      </rPr>
      <t xml:space="preserve"> {nõn}. Plural: </t>
    </r>
    <r>
      <rPr>
        <i/>
        <sz val="11"/>
        <color indexed="8"/>
        <rFont val="Starling Serif"/>
        <family val="1"/>
      </rPr>
      <t>žikwˈa</t>
    </r>
    <r>
      <rPr>
        <sz val="11"/>
        <color indexed="8"/>
        <rFont val="Starling Serif"/>
        <family val="1"/>
      </rPr>
      <t xml:space="preserve"> {jikwa} [Araújo 2016: 69, 97].</t>
    </r>
  </si>
  <si>
    <r>
      <t xml:space="preserve">DEA: 56; Oliveira 2005: 399; Ham 1961: 5; Ham et al. 1979: 54, 57; Albuquerque 2011: 133. Non-finite form: </t>
    </r>
    <r>
      <rPr>
        <i/>
        <sz val="11"/>
        <color indexed="8"/>
        <rFont val="Starling Serif"/>
        <family val="1"/>
      </rPr>
      <t>n-ɾ</t>
    </r>
    <r>
      <rPr>
        <sz val="11"/>
        <color indexed="8"/>
        <rFont val="Starling Serif"/>
        <family val="1"/>
      </rPr>
      <t xml:space="preserve"> {nõr}. Plural: </t>
    </r>
    <r>
      <rPr>
        <i/>
        <sz val="11"/>
        <color indexed="8"/>
        <rFont val="Starling Serif"/>
        <family val="1"/>
      </rPr>
      <t xml:space="preserve">ɲikvˈ </t>
    </r>
    <r>
      <rPr>
        <sz val="11"/>
        <color indexed="8"/>
        <rFont val="Starling Serif"/>
        <family val="1"/>
      </rPr>
      <t>{nhĩkwy}.</t>
    </r>
  </si>
  <si>
    <r>
      <t>DKP: 21; DMK; Santos 1997: 72; Nonato 2014: 141; Guedes 1993: 272 (</t>
    </r>
    <r>
      <rPr>
        <i/>
        <vertAlign val="superscript"/>
        <sz val="11"/>
        <color indexed="8"/>
        <rFont val="Starling Serif"/>
        <family val="1"/>
      </rPr>
      <t>n</t>
    </r>
    <r>
      <rPr>
        <i/>
        <sz val="11"/>
        <color indexed="8"/>
        <rFont val="Starling Serif"/>
        <family val="1"/>
      </rPr>
      <t xml:space="preserve">dɔ ~ </t>
    </r>
    <r>
      <rPr>
        <i/>
        <vertAlign val="superscript"/>
        <sz val="11"/>
        <color indexed="8"/>
        <rFont val="Starling Serif"/>
        <family val="1"/>
      </rPr>
      <t>n</t>
    </r>
    <r>
      <rPr>
        <i/>
        <sz val="11"/>
        <color indexed="8"/>
        <rFont val="Starling Serif"/>
        <family val="1"/>
      </rPr>
      <t>di</t>
    </r>
    <r>
      <rPr>
        <sz val="11"/>
        <color indexed="8"/>
        <rFont val="Starling Serif"/>
        <family val="1"/>
      </rPr>
      <t xml:space="preserve">). Non-finite form: </t>
    </r>
    <r>
      <rPr>
        <i/>
        <sz val="11"/>
        <color indexed="8"/>
        <rFont val="Starling Serif"/>
        <family val="1"/>
      </rPr>
      <t xml:space="preserve">nˈ-ɺ </t>
    </r>
    <r>
      <rPr>
        <sz val="11"/>
        <color indexed="8"/>
        <rFont val="Starling Serif"/>
        <family val="1"/>
      </rPr>
      <t xml:space="preserve">{norõ}. Plural: </t>
    </r>
    <r>
      <rPr>
        <i/>
        <sz val="11"/>
        <color indexed="8"/>
        <rFont val="Starling Serif"/>
        <family val="1"/>
      </rPr>
      <t>kʰɹĩ</t>
    </r>
    <r>
      <rPr>
        <sz val="11"/>
        <color indexed="8"/>
        <rFont val="Starling Serif"/>
        <family val="1"/>
      </rPr>
      <t xml:space="preserve"> {khrĩ} (polysemy: 'to lie / to sit') [DKP: 14].</t>
    </r>
  </si>
  <si>
    <r>
      <t xml:space="preserve">Lachnitt 1987: 46; Estevam 2011: 206; Hall et al. 1987: 98; McLeod 1974. Truncated finite form (2SG): </t>
    </r>
    <r>
      <rPr>
        <i/>
        <sz val="11"/>
        <color indexed="8"/>
        <rFont val="Starling Serif"/>
        <family val="1"/>
      </rPr>
      <t>a=n</t>
    </r>
    <r>
      <rPr>
        <sz val="11"/>
        <color indexed="8"/>
        <rFont val="Starling Serif"/>
        <family val="1"/>
      </rPr>
      <t xml:space="preserve"> {anõ}. Dual: </t>
    </r>
    <r>
      <rPr>
        <i/>
        <sz val="11"/>
        <color indexed="8"/>
        <rFont val="Starling Serif"/>
        <family val="1"/>
      </rPr>
      <t>da=ʔwa</t>
    </r>
    <r>
      <rPr>
        <sz val="11"/>
        <color indexed="8"/>
        <rFont val="Starling Serif"/>
        <family val="1"/>
      </rPr>
      <t xml:space="preserve"> {daʼwa} [Lachnitt 1987: 22, 26; Estevam 2011: 463; Hall et al. 1987: 96]. Plural: </t>
    </r>
    <r>
      <rPr>
        <i/>
        <sz val="11"/>
        <color indexed="8"/>
        <rFont val="Starling Serif"/>
        <family val="1"/>
      </rPr>
      <t xml:space="preserve">daba=ʔwaɾa </t>
    </r>
    <r>
      <rPr>
        <sz val="11"/>
        <color indexed="8"/>
        <rFont val="Starling Serif"/>
        <family val="1"/>
      </rPr>
      <t>{dabaʼwara} [Lachnitt 1987: 22; Hall et al. 1987: 96].</t>
    </r>
  </si>
  <si>
    <r>
      <t xml:space="preserve">Krieger &amp; Krieger 1994: 29, 73; Cotrim 2016: 93; Sousa Filho 2007: 184; Santos 2007: 241; Mattos 1973. Dual: </t>
    </r>
    <r>
      <rPr>
        <i/>
        <sz val="11"/>
        <color indexed="8"/>
        <rFont val="Starling Serif"/>
        <family val="1"/>
      </rPr>
      <t>day=kwa</t>
    </r>
    <r>
      <rPr>
        <sz val="11"/>
        <color indexed="8"/>
        <rFont val="Starling Serif"/>
        <family val="1"/>
      </rPr>
      <t xml:space="preserve"> {daikwa}. Plural: </t>
    </r>
    <r>
      <rPr>
        <i/>
        <sz val="11"/>
        <color indexed="8"/>
        <rFont val="Starling Serif"/>
        <family val="1"/>
      </rPr>
      <t xml:space="preserve">nmĩ=kwaɾa ~ nmĩ=kwaɾ ~ nmĩ=kwɾa </t>
    </r>
    <r>
      <rPr>
        <sz val="11"/>
        <color indexed="8"/>
        <rFont val="Starling Serif"/>
        <family val="1"/>
      </rPr>
      <t xml:space="preserve">{nmĩkwara ~ nmĩkwar ~ nmĩkwra} [Krieger &amp; Krieger 1994: 5, 28, 44; Cotrim 2016: 93]. Causative: </t>
    </r>
    <r>
      <rPr>
        <i/>
        <sz val="11"/>
        <color indexed="8"/>
        <rFont val="Starling Serif"/>
        <family val="1"/>
      </rPr>
      <t>nõ</t>
    </r>
    <r>
      <rPr>
        <sz val="11"/>
        <color indexed="8"/>
        <rFont val="Starling Serif"/>
        <family val="1"/>
      </rPr>
      <t xml:space="preserve"> {nõ} [Krieger &amp; Krieger 1994: 29].</t>
    </r>
  </si>
  <si>
    <r>
      <t xml:space="preserve">Alves 2014: 154, 170; Gakran 2016: 155; Bublitz 1994: 9; Urban 1985: 174; Jolkesky 2010: 267. Plural: </t>
    </r>
    <r>
      <rPr>
        <i/>
        <sz val="11"/>
        <color indexed="8"/>
        <rFont val="Starling Serif"/>
        <family val="1"/>
      </rPr>
      <t>ɲãŋ=n</t>
    </r>
    <r>
      <rPr>
        <sz val="11"/>
        <color indexed="8"/>
        <rFont val="Starling Serif"/>
        <family val="1"/>
      </rPr>
      <t xml:space="preserve"> {nhãgnõ}.</t>
    </r>
  </si>
  <si>
    <r>
      <t>Wiesemann 1981: 77 (</t>
    </r>
    <r>
      <rPr>
        <i/>
        <sz val="11"/>
        <color indexed="8"/>
        <rFont val="Starling Serif"/>
        <family val="1"/>
      </rPr>
      <t>nɤ ~ n</t>
    </r>
    <r>
      <rPr>
        <sz val="11"/>
        <color indexed="8"/>
        <rFont val="Starling Serif"/>
        <family val="1"/>
      </rPr>
      <t xml:space="preserve"> {ny ~ nã}, plural </t>
    </r>
    <r>
      <rPr>
        <i/>
        <sz val="11"/>
        <color indexed="8"/>
        <rFont val="Starling Serif"/>
        <family val="1"/>
      </rPr>
      <t xml:space="preserve">nɤŋ=nˈɤ ~ nŋ=nˈ </t>
    </r>
    <r>
      <rPr>
        <sz val="11"/>
        <color indexed="8"/>
        <rFont val="Starling Serif"/>
        <family val="1"/>
      </rPr>
      <t xml:space="preserve">{nygny ~ nãgnã}); Wiesemann 2011: 68; Jolkesky 2010: 267. Plural: </t>
    </r>
    <r>
      <rPr>
        <i/>
        <sz val="11"/>
        <color indexed="8"/>
        <rFont val="Starling Serif"/>
        <family val="1"/>
      </rPr>
      <t xml:space="preserve">nɤŋ=nˈɤ </t>
    </r>
    <r>
      <rPr>
        <sz val="11"/>
        <color indexed="8"/>
        <rFont val="Starling Serif"/>
        <family val="1"/>
      </rPr>
      <t xml:space="preserve">{nygny}. Cf. </t>
    </r>
    <r>
      <rPr>
        <i/>
        <sz val="11"/>
        <color indexed="8"/>
        <rFont val="Starling Serif"/>
        <family val="1"/>
      </rPr>
      <t xml:space="preserve">ɸ=i </t>
    </r>
    <r>
      <rPr>
        <sz val="11"/>
        <color indexed="8"/>
        <rFont val="Starling Serif"/>
        <family val="1"/>
      </rPr>
      <t>{fi} 'to lay' [Wiesemann 1981: 273].</t>
    </r>
  </si>
  <si>
    <r>
      <t>n</t>
    </r>
    <r>
      <rPr>
        <sz val="11"/>
        <color indexed="8"/>
        <rFont val="Starling Serif"/>
        <family val="1"/>
      </rPr>
      <t>pa {mpa}</t>
    </r>
  </si>
  <si>
    <r>
      <t>ĩ=</t>
    </r>
    <r>
      <rPr>
        <vertAlign val="superscript"/>
        <sz val="11"/>
        <color indexed="8"/>
        <rFont val="Starling Serif"/>
        <family val="1"/>
      </rPr>
      <t>n</t>
    </r>
    <r>
      <rPr>
        <sz val="11"/>
        <color indexed="8"/>
        <rFont val="Starling Serif"/>
        <family val="1"/>
      </rPr>
      <t>pˈa {ĩnpa}</t>
    </r>
  </si>
  <si>
    <r>
      <t>DKP: 3 (</t>
    </r>
    <r>
      <rPr>
        <i/>
        <sz val="11"/>
        <color indexed="8"/>
        <rFont val="Starling Serif"/>
        <family val="1"/>
      </rPr>
      <t>a=</t>
    </r>
    <r>
      <rPr>
        <i/>
        <vertAlign val="superscript"/>
        <sz val="11"/>
        <color indexed="8"/>
        <rFont val="Starling Serif"/>
        <family val="1"/>
      </rPr>
      <t>n</t>
    </r>
    <r>
      <rPr>
        <i/>
        <sz val="11"/>
        <color indexed="8"/>
        <rFont val="Starling Serif"/>
        <family val="1"/>
      </rPr>
      <t>bˈa</t>
    </r>
    <r>
      <rPr>
        <sz val="11"/>
        <color indexed="8"/>
        <rFont val="Starling Serif"/>
        <family val="1"/>
      </rPr>
      <t xml:space="preserve"> {amba}); DMK; Nonato 2014: 126; Rodrigues &amp; Ferreira-Silva 2011: 605; Nonato f.n.</t>
    </r>
  </si>
  <si>
    <r>
      <t>Dourado 2001: 62; Vasconcelos 2013: 224 (</t>
    </r>
    <r>
      <rPr>
        <i/>
        <sz val="11"/>
        <color indexed="8"/>
        <rFont val="Starling Serif"/>
        <family val="1"/>
      </rPr>
      <t>ĩpˈa</t>
    </r>
    <r>
      <rPr>
        <sz val="11"/>
        <color indexed="8"/>
        <rFont val="Starling Serif"/>
        <family val="1"/>
      </rPr>
      <t>); Lapierre et al. 2016; Bardagil-Mas f.n.</t>
    </r>
  </si>
  <si>
    <r>
      <t>Alves 2014: 176; Gakran 2016: 81 (</t>
    </r>
    <r>
      <rPr>
        <i/>
        <sz val="11"/>
        <color indexed="8"/>
        <rFont val="Starling Serif"/>
        <family val="1"/>
      </rPr>
      <t>to=mˈã</t>
    </r>
    <r>
      <rPr>
        <sz val="11"/>
        <color indexed="8"/>
        <rFont val="Starling Serif"/>
        <family val="1"/>
      </rPr>
      <t xml:space="preserve"> {tomã}); Jolkesky 2010: 239.</t>
    </r>
  </si>
  <si>
    <r>
      <t xml:space="preserve">Herold 1996: 54, 59. The absence of nasalization in </t>
    </r>
    <r>
      <rPr>
        <i/>
        <sz val="11"/>
        <color indexed="8"/>
        <rFont val="Starling Serif"/>
        <family val="1"/>
      </rPr>
      <t>ta=mɛ</t>
    </r>
    <r>
      <rPr>
        <sz val="11"/>
        <color indexed="8"/>
        <rFont val="Starling Serif"/>
        <family val="1"/>
      </rPr>
      <t xml:space="preserve"> is unclear.</t>
    </r>
  </si>
  <si>
    <r>
      <t>ĩ=</t>
    </r>
    <r>
      <rPr>
        <vertAlign val="superscript"/>
        <sz val="11"/>
        <color indexed="8"/>
        <rFont val="Starling Serif"/>
        <family val="1"/>
      </rPr>
      <t>n</t>
    </r>
    <r>
      <rPr>
        <sz val="11"/>
        <color indexed="8"/>
        <rFont val="Starling Serif"/>
        <family val="1"/>
      </rPr>
      <t>kyˈɨ {ĩnkjy}</t>
    </r>
  </si>
  <si>
    <r>
      <t>tˈɛyɛ</t>
    </r>
    <r>
      <rPr>
        <vertAlign val="superscript"/>
        <sz val="11"/>
        <color indexed="8"/>
        <rFont val="Starling Serif"/>
        <family val="1"/>
      </rPr>
      <t xml:space="preserve"> </t>
    </r>
    <r>
      <rPr>
        <sz val="11"/>
        <color indexed="8"/>
        <rFont val="Starling Serif"/>
        <family val="1"/>
      </rPr>
      <t>{téj}</t>
    </r>
  </si>
  <si>
    <r>
      <t xml:space="preserve">Jefferson 1989: 248; Stout &amp; Thompson 1974; Salanova 2019. Polysemy: 'long / parallel'. Salanova notes that this word is not usually used for soft, flexible objects (such as 'hair'), which rather combine with </t>
    </r>
    <r>
      <rPr>
        <i/>
        <sz val="11"/>
        <color indexed="8"/>
        <rFont val="Starling Serif"/>
        <family val="1"/>
      </rPr>
      <t>yabyˈe</t>
    </r>
    <r>
      <rPr>
        <sz val="11"/>
        <color indexed="8"/>
        <rFont val="Starling Serif"/>
        <family val="1"/>
      </rPr>
      <t xml:space="preserve"> {jabjê}. Both are given here as synonyms.</t>
    </r>
  </si>
  <si>
    <r>
      <t xml:space="preserve">Miranda 2014: 38, 74. Distinct from </t>
    </r>
    <r>
      <rPr>
        <i/>
        <sz val="11"/>
        <color indexed="8"/>
        <rFont val="Starling Serif"/>
        <family val="1"/>
      </rPr>
      <t>y=a=ɾˈɨ</t>
    </r>
    <r>
      <rPr>
        <sz val="11"/>
        <color indexed="8"/>
        <rFont val="Starling Serif"/>
        <family val="1"/>
      </rPr>
      <t xml:space="preserve"> 'long and vertical; tall' [Miranda 2014: 59].</t>
    </r>
  </si>
  <si>
    <r>
      <t>Pries 2008: 49; Sá 2004: 88 (</t>
    </r>
    <r>
      <rPr>
        <i/>
        <sz val="11"/>
        <color indexed="8"/>
        <rFont val="Starling Serif"/>
        <family val="1"/>
      </rPr>
      <t>ɾə-t</t>
    </r>
    <r>
      <rPr>
        <sz val="11"/>
        <color indexed="8"/>
        <rFont val="Starling Serif"/>
        <family val="1"/>
      </rPr>
      <t xml:space="preserve">). Class B. Distinct from </t>
    </r>
    <r>
      <rPr>
        <i/>
        <sz val="11"/>
        <color indexed="8"/>
        <rFont val="Starling Serif"/>
        <family val="1"/>
      </rPr>
      <t>kaj=hˈi ~ kaj=hiʔ-tˈe</t>
    </r>
    <r>
      <rPr>
        <sz val="11"/>
        <color indexed="8"/>
        <rFont val="Starling Serif"/>
        <family val="1"/>
      </rPr>
      <t xml:space="preserve"> {cajhi(ʼ-teh)} 'long and sharp-ended' [Pries 2008: 28].</t>
    </r>
  </si>
  <si>
    <r>
      <t>DEA: 69 (</t>
    </r>
    <r>
      <rPr>
        <i/>
        <sz val="11"/>
        <color indexed="8"/>
        <rFont val="Starling Serif"/>
        <family val="1"/>
      </rPr>
      <t>ɾɨ ~ ɾɨː</t>
    </r>
    <r>
      <rPr>
        <sz val="11"/>
        <color indexed="8"/>
        <rFont val="Starling Serif"/>
        <family val="1"/>
      </rPr>
      <t xml:space="preserve"> {ry ~ ryy}); Oliveira 2005: 407; Ham et al. 1979: 10. Polysemy: 'long / deep'. In [Albuquerque 2011: 36], </t>
    </r>
    <r>
      <rPr>
        <i/>
        <sz val="11"/>
        <color indexed="8"/>
        <rFont val="Starling Serif"/>
        <family val="1"/>
      </rPr>
      <t>piɾˈɛ</t>
    </r>
    <r>
      <rPr>
        <sz val="11"/>
        <color indexed="8"/>
        <rFont val="Starling Serif"/>
        <family val="1"/>
      </rPr>
      <t xml:space="preserve"> {pire} is glossed in Portuguese as 'comprido' ('long'), but this is evidently a typo for 'comprimido' ('pill') [DEA: 64].</t>
    </r>
  </si>
  <si>
    <r>
      <t>DKP: 23; DMK; Santos 1997: 64 (</t>
    </r>
    <r>
      <rPr>
        <i/>
        <sz val="11"/>
        <color indexed="8"/>
        <rFont val="Starling Serif"/>
        <family val="1"/>
      </rPr>
      <t>ɺˈɨ-ɺɛ</t>
    </r>
    <r>
      <rPr>
        <sz val="11"/>
        <color indexed="8"/>
        <rFont val="Starling Serif"/>
        <family val="1"/>
      </rPr>
      <t xml:space="preserve"> {ryre}); Nonato 2014: 126; Guedes 1993: 49 (</t>
    </r>
    <r>
      <rPr>
        <i/>
        <sz val="11"/>
        <color indexed="8"/>
        <rFont val="Starling Serif"/>
        <family val="1"/>
      </rPr>
      <t>ɾˈɨ-čɨ</t>
    </r>
    <r>
      <rPr>
        <sz val="11"/>
        <color indexed="8"/>
        <rFont val="Starling Serif"/>
        <family val="1"/>
      </rPr>
      <t xml:space="preserve">); Nonato f.n. Distinct from </t>
    </r>
    <r>
      <rPr>
        <i/>
        <sz val="11"/>
        <color indexed="8"/>
        <rFont val="Starling Serif"/>
        <family val="1"/>
      </rPr>
      <t>hɺˈek-ȶi</t>
    </r>
    <r>
      <rPr>
        <sz val="11"/>
        <color indexed="8"/>
        <rFont val="Starling Serif"/>
        <family val="1"/>
      </rPr>
      <t xml:space="preserve"> {hrêktxi} 'tall' [DKP: 9, 24].</t>
    </r>
  </si>
  <si>
    <r>
      <t>Lachnitt 1987: 50; Estevam 2011: 49, 75; Hall et al. 1987: 77; McLeod 1974 (</t>
    </r>
    <r>
      <rPr>
        <i/>
        <sz val="11"/>
        <color indexed="8"/>
        <rFont val="Starling Serif"/>
        <family val="1"/>
      </rPr>
      <t>paː-di</t>
    </r>
    <r>
      <rPr>
        <sz val="11"/>
        <color indexed="8"/>
        <rFont val="Starling Serif"/>
        <family val="1"/>
      </rPr>
      <t>). Polysemy: 'long / root / branch / stream'.</t>
    </r>
  </si>
  <si>
    <r>
      <t>Krieger &amp; Krieger 1994: 30, 70; Cotrim 2016: 63; Sousa Filho 2007: 221 (</t>
    </r>
    <r>
      <rPr>
        <i/>
        <sz val="11"/>
        <color indexed="8"/>
        <rFont val="Starling Serif"/>
        <family val="1"/>
      </rPr>
      <t>pa ~ pa-ɾɛ</t>
    </r>
    <r>
      <rPr>
        <sz val="11"/>
        <color indexed="8"/>
        <rFont val="Starling Serif"/>
        <family val="1"/>
      </rPr>
      <t xml:space="preserve"> {pa ~ pare}); Santos 2007: 244; Mattos 1973. Combines with the predicative particle </t>
    </r>
    <r>
      <rPr>
        <i/>
        <sz val="11"/>
        <color indexed="8"/>
        <rFont val="Starling Serif"/>
        <family val="1"/>
      </rPr>
      <t>-ki</t>
    </r>
    <r>
      <rPr>
        <sz val="11"/>
        <color indexed="8"/>
        <rFont val="Starling Serif"/>
        <family val="1"/>
      </rPr>
      <t xml:space="preserve"> {-ki}.</t>
    </r>
  </si>
  <si>
    <r>
      <t xml:space="preserve">Alves 2014: 146, 150, 175; Gakran 2016: 67; Bublitz 1994: 28 ('tall'); Jolkesky 2010: 267. Polysemy: 'long / tall'. Distinct from </t>
    </r>
    <r>
      <rPr>
        <i/>
        <sz val="11"/>
        <color indexed="8"/>
        <rFont val="Starling Serif"/>
        <family val="1"/>
      </rPr>
      <t xml:space="preserve">kaðˈi </t>
    </r>
    <r>
      <rPr>
        <sz val="11"/>
        <color indexed="8"/>
        <rFont val="Starling Serif"/>
        <family val="1"/>
      </rPr>
      <t>{kazi} 'long, lying' [Gakran 2016: 66].</t>
    </r>
  </si>
  <si>
    <r>
      <t xml:space="preserve">Wiesemann 2011: 85; Jolkesky 2010: 267. Plural: </t>
    </r>
    <r>
      <rPr>
        <i/>
        <sz val="11"/>
        <color indexed="8"/>
        <rFont val="Starling Serif"/>
        <family val="1"/>
      </rPr>
      <t>tig=tˈɛyɛ</t>
    </r>
    <r>
      <rPr>
        <sz val="11"/>
        <color indexed="8"/>
        <rFont val="Starling Serif"/>
        <family val="1"/>
      </rPr>
      <t xml:space="preserve"> {tigtéj}. Polysemy: 'long / tall'.</t>
    </r>
  </si>
  <si>
    <r>
      <t xml:space="preserve">ko ~ </t>
    </r>
    <r>
      <rPr>
        <vertAlign val="superscript"/>
        <sz val="11"/>
        <color indexed="8"/>
        <rFont val="Starling Serif"/>
        <family val="1"/>
      </rPr>
      <t>n</t>
    </r>
    <r>
      <rPr>
        <sz val="11"/>
        <color indexed="8"/>
        <rFont val="Starling Serif"/>
        <family val="1"/>
      </rPr>
      <t>ko {kô ~ nkô}</t>
    </r>
  </si>
  <si>
    <r>
      <t>n</t>
    </r>
    <r>
      <rPr>
        <sz val="11"/>
        <color indexed="8"/>
        <rFont val="Starling Serif"/>
        <family val="1"/>
      </rPr>
      <t>go {gô}</t>
    </r>
  </si>
  <si>
    <r>
      <t>n</t>
    </r>
    <r>
      <rPr>
        <sz val="11"/>
        <color indexed="8"/>
        <rFont val="Starling Serif"/>
        <family val="1"/>
      </rPr>
      <t>go</t>
    </r>
  </si>
  <si>
    <r>
      <t>n=ʌ</t>
    </r>
    <r>
      <rPr>
        <vertAlign val="superscript"/>
        <sz val="11"/>
        <color indexed="8"/>
        <rFont val="Starling Serif"/>
        <family val="1"/>
      </rPr>
      <t>n</t>
    </r>
    <r>
      <rPr>
        <sz val="11"/>
        <color indexed="8"/>
        <rFont val="Starling Serif"/>
        <family val="1"/>
      </rPr>
      <t>pˈo {nãnpô}</t>
    </r>
  </si>
  <si>
    <r>
      <t xml:space="preserve">Pries 2008: 2, 52; Sá 2004: 132. Polysemy: 'louse / caterpillar / larva / caries' (for </t>
    </r>
    <r>
      <rPr>
        <i/>
        <sz val="11"/>
        <color indexed="8"/>
        <rFont val="Starling Serif"/>
        <family val="1"/>
      </rPr>
      <t>kuː ~ am=kˈuː</t>
    </r>
    <r>
      <rPr>
        <sz val="11"/>
        <color indexed="8"/>
        <rFont val="Starling Serif"/>
        <family val="1"/>
      </rPr>
      <t xml:space="preserve"> {cuu ~ amcuu}).</t>
    </r>
  </si>
  <si>
    <r>
      <t>DEA: 21, 48 (</t>
    </r>
    <r>
      <rPr>
        <i/>
        <vertAlign val="superscript"/>
        <sz val="11"/>
        <color indexed="8"/>
        <rFont val="Starling Serif"/>
        <family val="1"/>
      </rPr>
      <t>n</t>
    </r>
    <r>
      <rPr>
        <i/>
        <sz val="11"/>
        <color indexed="8"/>
        <rFont val="Starling Serif"/>
        <family val="1"/>
      </rPr>
      <t>goʔ-tɨː-ti ~ =</t>
    </r>
    <r>
      <rPr>
        <i/>
        <vertAlign val="superscript"/>
        <sz val="11"/>
        <color indexed="8"/>
        <rFont val="Starling Serif"/>
        <family val="1"/>
      </rPr>
      <t>n</t>
    </r>
    <r>
      <rPr>
        <i/>
        <sz val="11"/>
        <color indexed="8"/>
        <rFont val="Starling Serif"/>
        <family val="1"/>
      </rPr>
      <t xml:space="preserve">go </t>
    </r>
    <r>
      <rPr>
        <sz val="11"/>
        <color indexed="8"/>
        <rFont val="Starling Serif"/>
        <family val="1"/>
      </rPr>
      <t>{gôhtyyti ~ =gô}); Oliveira 2005: 377.</t>
    </r>
  </si>
  <si>
    <r>
      <t>Krieger &amp; Krieger 1994: 12, 91; Sousa Filho 2007: 136; Santos 2007: 237 (</t>
    </r>
    <r>
      <rPr>
        <i/>
        <sz val="11"/>
        <color indexed="8"/>
        <rFont val="Starling Serif"/>
        <family val="1"/>
      </rPr>
      <t>i=du</t>
    </r>
    <r>
      <rPr>
        <sz val="11"/>
        <color indexed="8"/>
        <rFont val="Starling Serif"/>
        <family val="1"/>
      </rPr>
      <t xml:space="preserve"> {idu}); Mattos 1973. Cf. </t>
    </r>
    <r>
      <rPr>
        <i/>
        <sz val="11"/>
        <color indexed="8"/>
        <rFont val="Starling Serif"/>
        <family val="1"/>
      </rPr>
      <t xml:space="preserve">sika=ku </t>
    </r>
    <r>
      <rPr>
        <sz val="11"/>
        <color indexed="8"/>
        <rFont val="Starling Serif"/>
        <family val="1"/>
      </rPr>
      <t>{sika ku} 'piolho de galinha' [Krieger &amp; Krieger 1994: 39].</t>
    </r>
  </si>
  <si>
    <r>
      <t>Alves 2014: 150; Bublitz 1994: 12 (</t>
    </r>
    <r>
      <rPr>
        <i/>
        <vertAlign val="superscript"/>
        <sz val="11"/>
        <color indexed="8"/>
        <rFont val="Starling Serif"/>
        <family val="1"/>
      </rPr>
      <t>n</t>
    </r>
    <r>
      <rPr>
        <i/>
        <sz val="11"/>
        <color indexed="8"/>
        <rFont val="Starling Serif"/>
        <family val="1"/>
      </rPr>
      <t>dɛn=</t>
    </r>
    <r>
      <rPr>
        <i/>
        <vertAlign val="superscript"/>
        <sz val="11"/>
        <color indexed="8"/>
        <rFont val="Starling Serif"/>
        <family val="1"/>
      </rPr>
      <t>n</t>
    </r>
    <r>
      <rPr>
        <i/>
        <sz val="11"/>
        <color indexed="8"/>
        <rFont val="Starling Serif"/>
        <family val="1"/>
      </rPr>
      <t>gˈɔ</t>
    </r>
    <r>
      <rPr>
        <sz val="11"/>
        <color indexed="8"/>
        <rFont val="Starling Serif"/>
        <family val="1"/>
      </rPr>
      <t xml:space="preserve"> {déngó}); Jolkesky 2010: 265. Glossed with polysemy: 'louse / flea'.</t>
    </r>
  </si>
  <si>
    <r>
      <t>kyʌ=</t>
    </r>
    <r>
      <rPr>
        <vertAlign val="superscript"/>
        <sz val="11"/>
        <color indexed="8"/>
        <rFont val="Starling Serif"/>
        <family val="1"/>
      </rPr>
      <t>n</t>
    </r>
    <r>
      <rPr>
        <sz val="11"/>
        <color indexed="8"/>
        <rFont val="Starling Serif"/>
        <family val="1"/>
      </rPr>
      <t>kˈo {kjãnkô}</t>
    </r>
  </si>
  <si>
    <r>
      <t>n</t>
    </r>
    <r>
      <rPr>
        <sz val="11"/>
        <color indexed="8"/>
        <rFont val="Starling Serif"/>
        <family val="1"/>
      </rPr>
      <t>pɨ {mpy}</t>
    </r>
  </si>
  <si>
    <r>
      <t>n</t>
    </r>
    <r>
      <rPr>
        <sz val="11"/>
        <color indexed="8"/>
        <rFont val="Starling Serif"/>
        <family val="1"/>
      </rPr>
      <t>bɨ {my}</t>
    </r>
  </si>
  <si>
    <r>
      <t>m=</t>
    </r>
    <r>
      <rPr>
        <vertAlign val="superscript"/>
        <sz val="11"/>
        <color indexed="8"/>
        <rFont val="Starling Serif"/>
        <family val="1"/>
      </rPr>
      <t>n</t>
    </r>
    <r>
      <rPr>
        <sz val="11"/>
        <color indexed="8"/>
        <rFont val="Starling Serif"/>
        <family val="1"/>
      </rPr>
      <t>bˈɨ-ye {membyjê}</t>
    </r>
  </si>
  <si>
    <r>
      <t>ĩ=</t>
    </r>
    <r>
      <rPr>
        <vertAlign val="superscript"/>
        <sz val="11"/>
        <color indexed="8"/>
        <rFont val="Starling Serif"/>
        <family val="1"/>
      </rPr>
      <t>n</t>
    </r>
    <r>
      <rPr>
        <sz val="11"/>
        <color indexed="8"/>
        <rFont val="Starling Serif"/>
        <family val="1"/>
      </rPr>
      <t>pˈɨ {ĩnpy}</t>
    </r>
  </si>
  <si>
    <r>
      <t>kɔy</t>
    </r>
    <r>
      <rPr>
        <vertAlign val="superscript"/>
        <sz val="11"/>
        <color indexed="8"/>
        <rFont val="Starling Serif"/>
        <family val="1"/>
      </rPr>
      <t>n</t>
    </r>
    <r>
      <rPr>
        <sz val="11"/>
        <color indexed="8"/>
        <rFont val="Starling Serif"/>
        <family val="1"/>
      </rPr>
      <t>gˈəg</t>
    </r>
    <r>
      <rPr>
        <vertAlign val="superscript"/>
        <sz val="11"/>
        <color indexed="8"/>
        <rFont val="Starling Serif"/>
        <family val="1"/>
      </rPr>
      <t>n</t>
    </r>
    <r>
      <rPr>
        <sz val="11"/>
        <color indexed="8"/>
        <rFont val="Starling Serif"/>
        <family val="1"/>
      </rPr>
      <t xml:space="preserve"> {kónhgág}</t>
    </r>
  </si>
  <si>
    <r>
      <t>ʔũn=</t>
    </r>
    <r>
      <rPr>
        <vertAlign val="superscript"/>
        <sz val="11"/>
        <color indexed="8"/>
        <rFont val="Starling Serif"/>
        <family val="1"/>
      </rPr>
      <t>n</t>
    </r>
    <r>
      <rPr>
        <sz val="11"/>
        <color indexed="8"/>
        <rFont val="Starling Serif"/>
        <family val="1"/>
      </rPr>
      <t>gɾˈɛ</t>
    </r>
  </si>
  <si>
    <r>
      <t>ʔũd=</t>
    </r>
    <r>
      <rPr>
        <vertAlign val="superscript"/>
        <sz val="11"/>
        <color indexed="8"/>
        <rFont val="Starling Serif"/>
        <family val="1"/>
      </rPr>
      <t>n</t>
    </r>
    <r>
      <rPr>
        <sz val="11"/>
        <color indexed="8"/>
        <rFont val="Starling Serif"/>
        <family val="1"/>
      </rPr>
      <t>gɾˈɛ {ũn gré}</t>
    </r>
  </si>
  <si>
    <r>
      <t>n</t>
    </r>
    <r>
      <rPr>
        <sz val="11"/>
        <color indexed="8"/>
        <rFont val="Starling Serif"/>
        <family val="1"/>
      </rPr>
      <t xml:space="preserve">gɻɛ ~ </t>
    </r>
    <r>
      <rPr>
        <vertAlign val="superscript"/>
        <sz val="11"/>
        <color indexed="8"/>
        <rFont val="Starling Serif"/>
        <family val="1"/>
      </rPr>
      <t>n</t>
    </r>
    <r>
      <rPr>
        <sz val="11"/>
        <color indexed="8"/>
        <rFont val="Starling Serif"/>
        <family val="1"/>
      </rPr>
      <t>gɻ</t>
    </r>
  </si>
  <si>
    <r>
      <t xml:space="preserve">Salanova 2019. Singulative from </t>
    </r>
    <r>
      <rPr>
        <i/>
        <sz val="11"/>
        <color indexed="8"/>
        <rFont val="Starling Serif"/>
        <family val="1"/>
      </rPr>
      <t>mẽ=mˈɯ</t>
    </r>
    <r>
      <rPr>
        <sz val="11"/>
        <color indexed="8"/>
        <rFont val="Starling Serif"/>
        <family val="1"/>
      </rPr>
      <t xml:space="preserve"> {mẽmy} 'men' [Costa 2015: 76, 88, 96], which is derived from </t>
    </r>
    <r>
      <rPr>
        <i/>
        <sz val="11"/>
        <color indexed="8"/>
        <rFont val="Starling Serif"/>
        <family val="1"/>
      </rPr>
      <t>mɯ</t>
    </r>
    <r>
      <rPr>
        <sz val="11"/>
        <color indexed="8"/>
        <rFont val="Starling Serif"/>
        <family val="1"/>
      </rPr>
      <t xml:space="preserve"> {my} 'penis', in its turn.</t>
    </r>
  </si>
  <si>
    <r>
      <t xml:space="preserve">Salanova 2019. Singulative from </t>
    </r>
    <r>
      <rPr>
        <i/>
        <sz val="11"/>
        <color indexed="8"/>
        <rFont val="Starling Serif"/>
        <family val="1"/>
      </rPr>
      <t>mẽ=mˈɯ</t>
    </r>
    <r>
      <rPr>
        <sz val="11"/>
        <color indexed="8"/>
        <rFont val="Starling Serif"/>
        <family val="1"/>
      </rPr>
      <t xml:space="preserve"> {mẽmy} 'men' [Jefferson 1989: 246; Reis Silva 2003: 35; Stout &amp; Thompson 1974], which is derived from </t>
    </r>
    <r>
      <rPr>
        <i/>
        <sz val="11"/>
        <color indexed="8"/>
        <rFont val="Starling Serif"/>
        <family val="1"/>
      </rPr>
      <t>mɯ</t>
    </r>
    <r>
      <rPr>
        <sz val="11"/>
        <color indexed="8"/>
        <rFont val="Starling Serif"/>
        <family val="1"/>
      </rPr>
      <t xml:space="preserve"> {my} 'penis', in its turn.</t>
    </r>
  </si>
  <si>
    <r>
      <t>Miranda 2014: 88, 111. Quoted with nasalization on the suffix (</t>
    </r>
    <r>
      <rPr>
        <i/>
        <sz val="11"/>
        <color indexed="8"/>
        <rFont val="Starling Serif"/>
        <family val="1"/>
      </rPr>
      <t>-ɾẽ</t>
    </r>
    <r>
      <rPr>
        <sz val="11"/>
        <color indexed="8"/>
        <rFont val="Starling Serif"/>
        <family val="1"/>
      </rPr>
      <t>)</t>
    </r>
    <r>
      <rPr>
        <i/>
        <sz val="11"/>
        <color indexed="8"/>
        <rFont val="Starling Serif"/>
        <family val="1"/>
      </rPr>
      <t xml:space="preserve"> </t>
    </r>
    <r>
      <rPr>
        <sz val="11"/>
        <color indexed="8"/>
        <rFont val="Starling Serif"/>
        <family val="1"/>
      </rPr>
      <t xml:space="preserve">in [Miranda 2014: 249]. Stress position unknown. Technically this is a form of </t>
    </r>
    <r>
      <rPr>
        <i/>
        <sz val="11"/>
        <color indexed="8"/>
        <rFont val="Starling Serif"/>
        <family val="1"/>
      </rPr>
      <t>cũm-ɾɛ</t>
    </r>
    <r>
      <rPr>
        <sz val="11"/>
        <color indexed="8"/>
        <rFont val="Starling Serif"/>
        <family val="1"/>
      </rPr>
      <t xml:space="preserve"> 'male' inflected for 3rd person.</t>
    </r>
  </si>
  <si>
    <r>
      <t xml:space="preserve">Pries 2008: 72; Sá 1999: 27, 55; Sá 2004: 26; Silva 2011: 47; Silva 2012: 237. The stress position is unknown. Technically this is a form of </t>
    </r>
    <r>
      <rPr>
        <i/>
        <sz val="11"/>
        <color indexed="8"/>
        <rFont val="Starling Serif"/>
        <family val="1"/>
      </rPr>
      <t>čõm-ɾɛ</t>
    </r>
    <r>
      <rPr>
        <sz val="11"/>
        <color indexed="8"/>
        <rFont val="Starling Serif"/>
        <family val="1"/>
      </rPr>
      <t xml:space="preserve"> {xõhmre} 'male' inflected for 3rd person.</t>
    </r>
  </si>
  <si>
    <r>
      <t xml:space="preserve">Grupp 2015: 98; Castro Alves 1999: 20; Castro Alves 2004: 28, 32; Popjes &amp; Popjes 1986: 129. Technically this is a form of </t>
    </r>
    <r>
      <rPr>
        <i/>
        <sz val="11"/>
        <color indexed="8"/>
        <rFont val="Starling Serif"/>
        <family val="1"/>
      </rPr>
      <t>čˈũm-ɾɛ</t>
    </r>
    <r>
      <rPr>
        <sz val="11"/>
        <color indexed="8"/>
        <rFont val="Starling Serif"/>
        <family val="1"/>
      </rPr>
      <t xml:space="preserve"> {xũmre} 'male' inflected for 3rd person.</t>
    </r>
  </si>
  <si>
    <r>
      <t xml:space="preserve">Araújo 2016: 169. Usually refers to married men with children. Cf. </t>
    </r>
    <r>
      <rPr>
        <i/>
        <sz val="11"/>
        <color indexed="8"/>
        <rFont val="Starling Serif"/>
        <family val="1"/>
      </rPr>
      <t>č=ũm-ti ~ čũm-ɾɛ</t>
    </r>
    <r>
      <rPr>
        <sz val="11"/>
        <color indexed="8"/>
        <rFont val="Starling Serif"/>
        <family val="1"/>
      </rPr>
      <t xml:space="preserve"> {xũmti ~ xũmre} 'male' [Araújo 2016: 79].</t>
    </r>
  </si>
  <si>
    <r>
      <t xml:space="preserve">Bardagil-Mas 2018: 28; Dourado 2001: 66; Bardagil-Mas et al. 2016; Lapierre et al. 2016; Bardagil-Mas f.n. Vasconcelos [2013: 170] attests </t>
    </r>
    <r>
      <rPr>
        <i/>
        <sz val="11"/>
        <color indexed="8"/>
        <rFont val="Starling Serif"/>
        <family val="1"/>
      </rPr>
      <t>i=</t>
    </r>
    <r>
      <rPr>
        <i/>
        <vertAlign val="superscript"/>
        <sz val="11"/>
        <color indexed="8"/>
        <rFont val="Starling Serif"/>
        <family val="1"/>
      </rPr>
      <t>n</t>
    </r>
    <r>
      <rPr>
        <i/>
        <sz val="11"/>
        <color indexed="8"/>
        <rFont val="Starling Serif"/>
        <family val="1"/>
      </rPr>
      <t>pɨ-aɾˈa</t>
    </r>
    <r>
      <rPr>
        <sz val="11"/>
        <color indexed="8"/>
        <rFont val="Starling Serif"/>
        <family val="1"/>
      </rPr>
      <t xml:space="preserve"> {inpyara}, which is the plural form ([Bardagil-Mas 2018: 47; Dourado 2001: 105]).</t>
    </r>
  </si>
  <si>
    <r>
      <t>Krieger &amp; Krieger 1994: 81; Cotrim 2016: 127, 359; Sousa Filho 2007: 138; Santos 2007: 240, 243; Mattos 1973; Castelnau f.n. ({ambeu}); Ehrenreich 1895: 153 (</t>
    </r>
    <r>
      <rPr>
        <i/>
        <sz val="11"/>
        <color indexed="8"/>
        <rFont val="Starling Serif"/>
        <family val="1"/>
      </rPr>
      <t>am=bu</t>
    </r>
    <r>
      <rPr>
        <sz val="11"/>
        <color indexed="8"/>
        <rFont val="Starling Serif"/>
        <family val="1"/>
      </rPr>
      <t xml:space="preserve">). Distinct from </t>
    </r>
    <r>
      <rPr>
        <i/>
        <sz val="11"/>
        <color indexed="8"/>
        <rFont val="Starling Serif"/>
        <family val="1"/>
      </rPr>
      <t>kɾe-ɾɛ</t>
    </r>
    <r>
      <rPr>
        <sz val="11"/>
        <color indexed="8"/>
        <rFont val="Starling Serif"/>
        <family val="1"/>
      </rPr>
      <t xml:space="preserve"> {krê re} 'male' [Krieger &amp; Krieger 1994: 20; Cotrim 2016: 106].</t>
    </r>
  </si>
  <si>
    <r>
      <t>Wiesemann 1981: 107; Wiesemann 2011: 91; Jolkesky 2010: 267 (</t>
    </r>
    <r>
      <rPr>
        <i/>
        <vertAlign val="superscript"/>
        <sz val="11"/>
        <color indexed="8"/>
        <rFont val="Starling Serif"/>
        <family val="1"/>
      </rPr>
      <t>n</t>
    </r>
    <r>
      <rPr>
        <i/>
        <sz val="11"/>
        <color indexed="8"/>
        <rFont val="Starling Serif"/>
        <family val="1"/>
      </rPr>
      <t>gɾɛ</t>
    </r>
    <r>
      <rPr>
        <sz val="11"/>
        <color indexed="8"/>
        <rFont val="Starling Serif"/>
        <family val="1"/>
      </rPr>
      <t xml:space="preserve"> {gré}).</t>
    </r>
  </si>
  <si>
    <r>
      <t>ĩ=</t>
    </r>
    <r>
      <rPr>
        <vertAlign val="superscript"/>
        <sz val="11"/>
        <color indexed="8"/>
        <rFont val="Starling Serif"/>
        <family val="1"/>
      </rPr>
      <t>n</t>
    </r>
    <r>
      <rPr>
        <sz val="11"/>
        <color indexed="8"/>
        <rFont val="Starling Serif"/>
        <family val="1"/>
      </rPr>
      <t>kyˈeti {ĩnkjêti}</t>
    </r>
  </si>
  <si>
    <r>
      <t>ka=</t>
    </r>
    <r>
      <rPr>
        <vertAlign val="superscript"/>
        <sz val="11"/>
        <color indexed="8"/>
        <rFont val="Starling Serif"/>
        <family val="1"/>
      </rPr>
      <t>n</t>
    </r>
    <r>
      <rPr>
        <sz val="11"/>
        <color indexed="8"/>
        <rFont val="Starling Serif"/>
        <family val="1"/>
      </rPr>
      <t>bˈəg</t>
    </r>
    <r>
      <rPr>
        <vertAlign val="superscript"/>
        <sz val="11"/>
        <color indexed="8"/>
        <rFont val="Starling Serif"/>
        <family val="1"/>
      </rPr>
      <t>n</t>
    </r>
    <r>
      <rPr>
        <sz val="11"/>
        <color indexed="8"/>
        <rFont val="Starling Serif"/>
        <family val="1"/>
      </rPr>
      <t xml:space="preserve"> {kabág}</t>
    </r>
  </si>
  <si>
    <r>
      <t xml:space="preserve">Jefferson 1989: 175; Salanova 2019. With mass nouns, </t>
    </r>
    <r>
      <rPr>
        <i/>
        <sz val="11"/>
        <color indexed="8"/>
        <rFont val="Starling Serif"/>
        <family val="1"/>
      </rPr>
      <t>ku=mˈɛč</t>
    </r>
    <r>
      <rPr>
        <sz val="11"/>
        <color indexed="8"/>
        <rFont val="Starling Serif"/>
        <family val="1"/>
      </rPr>
      <t xml:space="preserve"> {kumex} is used rather than </t>
    </r>
    <r>
      <rPr>
        <i/>
        <sz val="11"/>
        <color indexed="8"/>
        <rFont val="Starling Serif"/>
        <family val="1"/>
      </rPr>
      <t>kɾʌ=ptˈĩ</t>
    </r>
    <r>
      <rPr>
        <sz val="11"/>
        <color indexed="8"/>
        <rFont val="Starling Serif"/>
        <family val="1"/>
      </rPr>
      <t xml:space="preserve"> {krãptĩ}.</t>
    </r>
  </si>
  <si>
    <r>
      <t xml:space="preserve">Pries 2008: 81. Apparently more basic than </t>
    </r>
    <r>
      <rPr>
        <i/>
        <sz val="11"/>
        <color indexed="8"/>
        <rFont val="Starling Serif"/>
        <family val="1"/>
      </rPr>
      <t>pis</t>
    </r>
    <r>
      <rPr>
        <sz val="11"/>
        <color indexed="8"/>
        <rFont val="Starling Serif"/>
        <family val="1"/>
      </rPr>
      <t xml:space="preserve"> {pix} 'many, gathered together' [Pries 2008: 39], </t>
    </r>
    <r>
      <rPr>
        <i/>
        <sz val="11"/>
        <color indexed="8"/>
        <rFont val="Starling Serif"/>
        <family val="1"/>
      </rPr>
      <t xml:space="preserve">jakˈut </t>
    </r>
    <r>
      <rPr>
        <sz val="11"/>
        <color indexed="8"/>
        <rFont val="Starling Serif"/>
        <family val="1"/>
      </rPr>
      <t>{jacut} 'numerous, abundant' [Pries 2008: 58].</t>
    </r>
  </si>
  <si>
    <r>
      <t xml:space="preserve">Grupp 2015: 62; Castro Alves 1999: 62; Castro Alves 2004: 41; Popjes &amp; Popjes 1986: 152. Grupp [2015: 62] also mentions a synonym </t>
    </r>
    <r>
      <rPr>
        <i/>
        <sz val="11"/>
        <color indexed="8"/>
        <rFont val="Starling Serif"/>
        <family val="1"/>
      </rPr>
      <t>yõʔkʰˈet</t>
    </r>
    <r>
      <rPr>
        <sz val="11"/>
        <color indexed="8"/>
        <rFont val="Starling Serif"/>
        <family val="1"/>
      </rPr>
      <t xml:space="preserve"> {jõhkêt}, which lack a separate entry in the dictionary and is not attested in any other source.</t>
    </r>
  </si>
  <si>
    <r>
      <t xml:space="preserve">Araújo 2016: 62, 94. More frequent in the examples than </t>
    </r>
    <r>
      <rPr>
        <i/>
        <sz val="11"/>
        <color indexed="8"/>
        <rFont val="Starling Serif"/>
        <family val="1"/>
      </rPr>
      <t>ži=pɛy</t>
    </r>
    <r>
      <rPr>
        <sz val="11"/>
        <color indexed="8"/>
        <rFont val="Starling Serif"/>
        <family val="1"/>
      </rPr>
      <t xml:space="preserve"> {jipei} [Araújo 2016: 70, 97] (found once used of pigs), </t>
    </r>
    <r>
      <rPr>
        <i/>
        <sz val="11"/>
        <color indexed="8"/>
        <rFont val="Starling Serif"/>
        <family val="1"/>
      </rPr>
      <t>kɾĩ</t>
    </r>
    <r>
      <rPr>
        <sz val="11"/>
        <color indexed="8"/>
        <rFont val="Starling Serif"/>
        <family val="1"/>
      </rPr>
      <t xml:space="preserve"> ~ </t>
    </r>
    <r>
      <rPr>
        <i/>
        <sz val="11"/>
        <color indexed="8"/>
        <rFont val="Starling Serif"/>
        <family val="1"/>
      </rPr>
      <t>kɾˈĩ-tˈi</t>
    </r>
    <r>
      <rPr>
        <sz val="11"/>
        <color indexed="8"/>
        <rFont val="Starling Serif"/>
        <family val="1"/>
      </rPr>
      <t xml:space="preserve"> {krĩ ~ krĩti} [Araújo 2016: 138, 139] (attested in combination with 'pequi fruit' only in a predicative context), </t>
    </r>
    <r>
      <rPr>
        <i/>
        <sz val="11"/>
        <color indexed="8"/>
        <rFont val="Starling Serif"/>
        <family val="1"/>
      </rPr>
      <t>tɛ=βˈo-tˈi ~ βˈo-tˈi</t>
    </r>
    <r>
      <rPr>
        <sz val="11"/>
        <color indexed="8"/>
        <rFont val="Starling Serif"/>
        <family val="1"/>
      </rPr>
      <t xml:space="preserve"> {tewôti ~ wôti} 'lots, eight' [Araújo 2016: 228, 245] (derived from  </t>
    </r>
    <r>
      <rPr>
        <i/>
        <sz val="11"/>
        <color indexed="8"/>
        <rFont val="Starling Serif"/>
        <family val="1"/>
      </rPr>
      <t>tɛ=βˈo / tɛ=βˈo-ɾ</t>
    </r>
    <r>
      <rPr>
        <sz val="11"/>
        <color indexed="8"/>
        <rFont val="Starling Serif"/>
        <family val="1"/>
      </rPr>
      <t xml:space="preserve"> {tewô / tewôr} 'to go in bands, in groups'), </t>
    </r>
    <r>
      <rPr>
        <i/>
        <sz val="11"/>
        <color indexed="8"/>
        <rFont val="Starling Serif"/>
        <family val="1"/>
      </rPr>
      <t>nõ=pɨčˈi-tˈi-ɾɛ</t>
    </r>
    <r>
      <rPr>
        <sz val="11"/>
        <color indexed="8"/>
        <rFont val="Starling Serif"/>
        <family val="1"/>
      </rPr>
      <t xml:space="preserve"> {nõpyxitire} [Araújo 2016: 177] (derived from the words for 'single' and 'one').</t>
    </r>
  </si>
  <si>
    <r>
      <t xml:space="preserve">DEA: 58, 70; Oliveira 2005: 418; Ham 1961: 27; Albuquerque 2011: 89. Used in the meaning 'expensive' in [Ham et al. 1979: 17]. Distinct from </t>
    </r>
    <r>
      <rPr>
        <i/>
        <sz val="11"/>
        <color indexed="8"/>
        <rFont val="Starling Serif"/>
        <family val="1"/>
      </rPr>
      <t>piː-tˈʌ</t>
    </r>
    <r>
      <rPr>
        <sz val="11"/>
        <color indexed="8"/>
        <rFont val="Starling Serif"/>
        <family val="1"/>
      </rPr>
      <t xml:space="preserve"> {piitã} 'all / everyone / everything', translated as 'many' in [DEA: 63]. More basic than </t>
    </r>
    <r>
      <rPr>
        <i/>
        <sz val="11"/>
        <color indexed="8"/>
        <rFont val="Starling Serif"/>
        <family val="1"/>
      </rPr>
      <t>ɾač</t>
    </r>
    <r>
      <rPr>
        <sz val="11"/>
        <color indexed="8"/>
        <rFont val="Starling Serif"/>
        <family val="1"/>
      </rPr>
      <t xml:space="preserve"> {rax} 'large / very / a lot', used in this meaning with transitive verbs [Oliveira 2005: 407].</t>
    </r>
  </si>
  <si>
    <r>
      <t xml:space="preserve">DKP: 12; DML. Guedes [1993: 266] cites another root: </t>
    </r>
    <r>
      <rPr>
        <i/>
        <sz val="11"/>
        <color indexed="8"/>
        <rFont val="Starling Serif"/>
        <family val="1"/>
      </rPr>
      <t>ˈɨ</t>
    </r>
    <r>
      <rPr>
        <i/>
        <vertAlign val="superscript"/>
        <sz val="11"/>
        <color indexed="8"/>
        <rFont val="Starling Serif"/>
        <family val="1"/>
      </rPr>
      <t>n</t>
    </r>
    <r>
      <rPr>
        <i/>
        <sz val="11"/>
        <color indexed="8"/>
        <rFont val="Starling Serif"/>
        <family val="1"/>
      </rPr>
      <t>dɛ</t>
    </r>
    <r>
      <rPr>
        <sz val="11"/>
        <color indexed="8"/>
        <rFont val="Starling Serif"/>
        <family val="1"/>
      </rPr>
      <t xml:space="preserve"> {ynde}. Distinct from </t>
    </r>
    <r>
      <rPr>
        <i/>
        <sz val="11"/>
        <color indexed="8"/>
        <rFont val="Starling Serif"/>
        <family val="1"/>
      </rPr>
      <t xml:space="preserve">hwˈikiɺɛ </t>
    </r>
    <r>
      <rPr>
        <sz val="11"/>
        <color indexed="8"/>
        <rFont val="Starling Serif"/>
        <family val="1"/>
      </rPr>
      <t xml:space="preserve">{hwikire} (animate pluralizer) [Guedes 1993: 161], </t>
    </r>
    <r>
      <rPr>
        <i/>
        <sz val="11"/>
        <color indexed="8"/>
        <rFont val="Starling Serif"/>
        <family val="1"/>
      </rPr>
      <t>kʰumˈnĩ</t>
    </r>
    <r>
      <rPr>
        <sz val="11"/>
        <color indexed="8"/>
        <rFont val="Starling Serif"/>
        <family val="1"/>
      </rPr>
      <t xml:space="preserve"> {khumeni} 'very' [DKP: 15; DMK; Santos 1997: 62; Nonato 2014: 129; Guedes 1993: 270].</t>
    </r>
  </si>
  <si>
    <r>
      <t>Lachnitt 1987: 14; Estevam 2011: 75; Hall et al. 1987: 12; McLeod 1974 (</t>
    </r>
    <r>
      <rPr>
        <i/>
        <sz val="11"/>
        <color indexed="8"/>
        <rFont val="Starling Serif"/>
        <family val="1"/>
      </rPr>
      <t>ʔahəː-di</t>
    </r>
    <r>
      <rPr>
        <sz val="11"/>
        <color indexed="8"/>
        <rFont val="Starling Serif"/>
        <family val="1"/>
      </rPr>
      <t xml:space="preserve">). Polysemy: 'many / more / enough'. This is definitely the most basic way to express the meaning 'many'. In the available textual examples it outnumbers both </t>
    </r>
    <r>
      <rPr>
        <i/>
        <sz val="11"/>
        <color indexed="8"/>
        <rFont val="Starling Serif"/>
        <family val="1"/>
      </rPr>
      <t>nm</t>
    </r>
    <r>
      <rPr>
        <sz val="11"/>
        <color indexed="8"/>
        <rFont val="Starling Serif"/>
        <family val="1"/>
      </rPr>
      <t xml:space="preserve"> {nemo} [Lachnitt 1987: 40; Estevam 2011: 501; Hall et al. 1987: 72] and </t>
    </r>
    <r>
      <rPr>
        <i/>
        <sz val="11"/>
        <color indexed="8"/>
        <rFont val="Starling Serif"/>
        <family val="1"/>
      </rPr>
      <t>c=aʔt-n</t>
    </r>
    <r>
      <rPr>
        <sz val="11"/>
        <color indexed="8"/>
        <rFont val="Starling Serif"/>
        <family val="1"/>
      </rPr>
      <t xml:space="preserve"> {tsaʼẽtẽ na} [Estevam 2011: 296; Hall et al. 1987: 86].</t>
    </r>
  </si>
  <si>
    <r>
      <t xml:space="preserve">Krieger &amp; Krieger 1994: 36; Cotrim 2016: 133; Sousa Filho 2007: 92, 101, 136, 293; Santos 2007: 244; Mattos 1973. Much more frequent than </t>
    </r>
    <r>
      <rPr>
        <i/>
        <sz val="11"/>
        <color indexed="8"/>
        <rFont val="Starling Serif"/>
        <family val="1"/>
      </rPr>
      <t>kahə</t>
    </r>
    <r>
      <rPr>
        <sz val="11"/>
        <color indexed="8"/>
        <rFont val="Starling Serif"/>
        <family val="1"/>
      </rPr>
      <t xml:space="preserve"> {kahâ} [Krieger &amp; Krieger 1994: 13; Cotrim 2016: 370; Sousa Filho 2007: 93, 101; Santos 2007: 237].</t>
    </r>
  </si>
  <si>
    <r>
      <t xml:space="preserve">Salanova 2019. Often a paraphrase </t>
    </r>
    <r>
      <rPr>
        <i/>
        <sz val="11"/>
        <color indexed="8"/>
        <rFont val="Starling Serif"/>
        <family val="1"/>
      </rPr>
      <t>kɾʌ=ɾˈɛk-kˈet</t>
    </r>
    <r>
      <rPr>
        <sz val="11"/>
        <color indexed="8"/>
        <rFont val="Starling Serif"/>
        <family val="1"/>
      </rPr>
      <t xml:space="preserve"> {krãrek kêt} 'not few' is used instead.</t>
    </r>
  </si>
  <si>
    <r>
      <t xml:space="preserve">Camargo 2010: 37. Variant: </t>
    </r>
    <r>
      <rPr>
        <i/>
        <sz val="11"/>
        <color indexed="8"/>
        <rFont val="Starling Serif"/>
        <family val="1"/>
      </rPr>
      <t>kumɾˈy</t>
    </r>
    <r>
      <rPr>
        <sz val="11"/>
        <color indexed="8"/>
        <rFont val="Starling Serif"/>
        <family val="1"/>
      </rPr>
      <t xml:space="preserve"> (under Mẽbêngôkre influence).</t>
    </r>
  </si>
  <si>
    <r>
      <t>n ~ klãŋ=nˈ ~ kləg</t>
    </r>
    <r>
      <rPr>
        <vertAlign val="superscript"/>
        <sz val="11"/>
        <color indexed="8"/>
        <rFont val="Starling Serif"/>
        <family val="1"/>
      </rPr>
      <t>n</t>
    </r>
    <r>
      <rPr>
        <sz val="11"/>
        <color indexed="8"/>
        <rFont val="Starling Serif"/>
        <family val="1"/>
      </rPr>
      <t>=nˈ ~ kleg</t>
    </r>
    <r>
      <rPr>
        <vertAlign val="superscript"/>
        <sz val="11"/>
        <color indexed="8"/>
        <rFont val="Starling Serif"/>
        <family val="1"/>
      </rPr>
      <t>n</t>
    </r>
    <r>
      <rPr>
        <sz val="11"/>
        <color indexed="8"/>
        <rFont val="Starling Serif"/>
        <family val="1"/>
      </rPr>
      <t>=nˈ {nẽ ~ klãg=nẽ ~ klág=nẽ ~ kleg=nẽ}</t>
    </r>
  </si>
  <si>
    <r>
      <t xml:space="preserve">Salanova 2019. More specific than </t>
    </r>
    <r>
      <rPr>
        <i/>
        <sz val="11"/>
        <color indexed="8"/>
        <rFont val="Starling Serif"/>
        <family val="1"/>
      </rPr>
      <t>ɲĩ</t>
    </r>
    <r>
      <rPr>
        <sz val="11"/>
        <color indexed="8"/>
        <rFont val="Starling Serif"/>
        <family val="1"/>
      </rPr>
      <t xml:space="preserve"> {nhĩ} 'flesh, muscle, meat' [Costa 2015: 140].</t>
    </r>
  </si>
  <si>
    <r>
      <t>Reis Silva 2003: 46 (</t>
    </r>
    <r>
      <rPr>
        <i/>
        <sz val="11"/>
        <color indexed="8"/>
        <rFont val="Starling Serif"/>
        <family val="1"/>
      </rPr>
      <t>mɾɯ=ɲˈi</t>
    </r>
    <r>
      <rPr>
        <sz val="11"/>
        <color indexed="8"/>
        <rFont val="Starling Serif"/>
        <family val="1"/>
      </rPr>
      <t xml:space="preserve"> {mrynhi}); Salanova 2019. More specific than </t>
    </r>
    <r>
      <rPr>
        <i/>
        <sz val="11"/>
        <color indexed="8"/>
        <rFont val="Starling Serif"/>
        <family val="1"/>
      </rPr>
      <t>ɲĩ</t>
    </r>
    <r>
      <rPr>
        <sz val="11"/>
        <color indexed="8"/>
        <rFont val="Starling Serif"/>
        <family val="1"/>
      </rPr>
      <t xml:space="preserve"> {nhĩ} 'flesh, muscle, meat' [Jefferson 1989: 236; Salanova 2001: 19; Stout &amp; Thompson 1974; Salanova 2019] or </t>
    </r>
    <r>
      <rPr>
        <i/>
        <sz val="11"/>
        <color indexed="8"/>
        <rFont val="Starling Serif"/>
        <family val="1"/>
      </rPr>
      <t>mɾɯ</t>
    </r>
    <r>
      <rPr>
        <sz val="11"/>
        <color indexed="8"/>
        <rFont val="Starling Serif"/>
        <family val="1"/>
      </rPr>
      <t xml:space="preserve"> {mry} 'game, meat' [Jefferson 1989: 182; Stout &amp; Thompson 1974; Salanova 2019].</t>
    </r>
  </si>
  <si>
    <r>
      <t xml:space="preserve">Miranda 2014: 112, 115, 132, 142. Also attested as </t>
    </r>
    <r>
      <rPr>
        <i/>
        <sz val="11"/>
        <color indexed="8"/>
        <rFont val="Starling Serif"/>
        <family val="1"/>
      </rPr>
      <t>wa=nˈĩ</t>
    </r>
    <r>
      <rPr>
        <sz val="11"/>
        <color indexed="8"/>
        <rFont val="Starling Serif"/>
        <family val="1"/>
      </rPr>
      <t>.</t>
    </r>
  </si>
  <si>
    <r>
      <t xml:space="preserve">Araújo 2016: 67, 167. Polysemy: 'meat / pulp'. Also attested with an indefinite possessor: </t>
    </r>
    <r>
      <rPr>
        <i/>
        <vertAlign val="superscript"/>
        <sz val="11"/>
        <color indexed="8"/>
        <rFont val="Starling Serif"/>
        <family val="1"/>
      </rPr>
      <t>n</t>
    </r>
    <r>
      <rPr>
        <i/>
        <sz val="11"/>
        <color indexed="8"/>
        <rFont val="Starling Serif"/>
        <family val="1"/>
      </rPr>
      <t>pɔ=žˈĩ</t>
    </r>
    <r>
      <rPr>
        <sz val="11"/>
        <color indexed="8"/>
        <rFont val="Starling Serif"/>
        <family val="1"/>
      </rPr>
      <t xml:space="preserve"> {jĩ ~ npojĩ}.</t>
    </r>
  </si>
  <si>
    <r>
      <t>DKP: 17; DMK; Santos 1997: 79; Guedes 1993: 273 (</t>
    </r>
    <r>
      <rPr>
        <i/>
        <sz val="11"/>
        <color indexed="8"/>
        <rFont val="Starling Serif"/>
        <family val="1"/>
      </rPr>
      <t>ɲi</t>
    </r>
    <r>
      <rPr>
        <sz val="11"/>
        <color indexed="8"/>
        <rFont val="Starling Serif"/>
        <family val="1"/>
      </rPr>
      <t>).</t>
    </r>
  </si>
  <si>
    <r>
      <t>Krieger &amp; Krieger 1994: 27, 68; Cotrim 2016: 49, 386; Souza 2008: 76 (</t>
    </r>
    <r>
      <rPr>
        <i/>
        <sz val="11"/>
        <color indexed="8"/>
        <rFont val="Starling Serif"/>
        <family val="1"/>
      </rPr>
      <t>i=ɲi</t>
    </r>
    <r>
      <rPr>
        <sz val="11"/>
        <color indexed="8"/>
        <rFont val="Starling Serif"/>
        <family val="1"/>
      </rPr>
      <t xml:space="preserve"> {ini}); Sousa Filho 2007: 280; Santos 2007: 239 (</t>
    </r>
    <r>
      <rPr>
        <i/>
        <sz val="11"/>
        <color indexed="8"/>
        <rFont val="Starling Serif"/>
        <family val="1"/>
      </rPr>
      <t>i=ni</t>
    </r>
    <r>
      <rPr>
        <sz val="11"/>
        <color indexed="8"/>
        <rFont val="Starling Serif"/>
        <family val="1"/>
      </rPr>
      <t xml:space="preserve"> {ini}); Mattos 1973. Castelnau [f.n.] quotes {ctence}.</t>
    </r>
  </si>
  <si>
    <r>
      <t xml:space="preserve">Herold 1996: 134. Allegedly contrasts with </t>
    </r>
    <r>
      <rPr>
        <i/>
        <sz val="11"/>
        <color indexed="8"/>
        <rFont val="Starling Serif"/>
        <family val="1"/>
      </rPr>
      <t>nĩ</t>
    </r>
    <r>
      <rPr>
        <sz val="11"/>
        <color indexed="8"/>
        <rFont val="Starling Serif"/>
        <family val="1"/>
      </rPr>
      <t xml:space="preserve"> 'to sit'.</t>
    </r>
  </si>
  <si>
    <r>
      <t>n</t>
    </r>
    <r>
      <rPr>
        <sz val="11"/>
        <color indexed="8"/>
        <rFont val="Starling Serif"/>
        <family val="1"/>
      </rPr>
      <t>bɾɨ {mry}</t>
    </r>
  </si>
  <si>
    <r>
      <t>n</t>
    </r>
    <r>
      <rPr>
        <sz val="11"/>
        <color indexed="8"/>
        <rFont val="Starling Serif"/>
        <family val="1"/>
      </rPr>
      <t>bɨt=vɾˈɘ {mytwrỳ}</t>
    </r>
  </si>
  <si>
    <r>
      <t>n</t>
    </r>
    <r>
      <rPr>
        <sz val="11"/>
        <color indexed="8"/>
        <rFont val="Starling Serif"/>
        <family val="1"/>
      </rPr>
      <t>bɨt=ɺwˈɘ {mbytrwâ}</t>
    </r>
  </si>
  <si>
    <r>
      <t xml:space="preserve">Miranda 2014: 149, 269, 322. Polysemy: 'moon / month'. Also attested as </t>
    </r>
    <r>
      <rPr>
        <i/>
        <sz val="11"/>
        <color indexed="8"/>
        <rFont val="Starling Serif"/>
        <family val="1"/>
      </rPr>
      <t>pɨt=wɾˈɨ</t>
    </r>
    <r>
      <rPr>
        <sz val="11"/>
        <color indexed="8"/>
        <rFont val="Starling Serif"/>
        <family val="1"/>
      </rPr>
      <t>. Often with a diminutive suffix (</t>
    </r>
    <r>
      <rPr>
        <i/>
        <sz val="11"/>
        <color indexed="8"/>
        <rFont val="Starling Serif"/>
        <family val="1"/>
      </rPr>
      <t>-ɾɛ)</t>
    </r>
    <r>
      <rPr>
        <sz val="11"/>
        <color indexed="8"/>
        <rFont val="Starling Serif"/>
        <family val="1"/>
      </rPr>
      <t xml:space="preserve">. The form </t>
    </r>
    <r>
      <rPr>
        <i/>
        <sz val="11"/>
        <color indexed="8"/>
        <rFont val="Starling Serif"/>
        <family val="1"/>
      </rPr>
      <t>pɨt-wɾi-ɾˈɛ</t>
    </r>
    <r>
      <rPr>
        <sz val="11"/>
        <color indexed="8"/>
        <rFont val="Starling Serif"/>
        <family val="1"/>
      </rPr>
      <t xml:space="preserve"> [Miranda 2014: 272] is likely a typo.</t>
    </r>
  </si>
  <si>
    <r>
      <t>Grupp 2015: 117; Castro Alves 1999: 26 (</t>
    </r>
    <r>
      <rPr>
        <i/>
        <sz val="11"/>
        <color indexed="8"/>
        <rFont val="Starling Serif"/>
        <family val="1"/>
      </rPr>
      <t>put=lˈɘ</t>
    </r>
    <r>
      <rPr>
        <sz val="11"/>
        <color indexed="8"/>
        <rFont val="Starling Serif"/>
        <family val="1"/>
      </rPr>
      <t>).</t>
    </r>
  </si>
  <si>
    <r>
      <t>DEA: 54; Oliveira 2005: 372 (</t>
    </r>
    <r>
      <rPr>
        <i/>
        <vertAlign val="superscript"/>
        <sz val="11"/>
        <color indexed="8"/>
        <rFont val="Starling Serif"/>
        <family val="1"/>
      </rPr>
      <t>n</t>
    </r>
    <r>
      <rPr>
        <i/>
        <sz val="11"/>
        <color indexed="8"/>
        <rFont val="Starling Serif"/>
        <family val="1"/>
      </rPr>
      <t xml:space="preserve">bɨt=vɾɘ-ɾˈɛ </t>
    </r>
    <r>
      <rPr>
        <sz val="11"/>
        <color indexed="8"/>
        <rFont val="Starling Serif"/>
        <family val="1"/>
      </rPr>
      <t xml:space="preserve">{mytwrỳre}); Albuquerque 2011: 41. </t>
    </r>
    <r>
      <rPr>
        <i/>
        <sz val="11"/>
        <color indexed="8"/>
        <rFont val="Starling Serif"/>
        <family val="1"/>
      </rPr>
      <t xml:space="preserve">čũčũ-ɾˈɛ </t>
    </r>
    <r>
      <rPr>
        <sz val="11"/>
        <color indexed="8"/>
        <rFont val="Starling Serif"/>
        <family val="1"/>
      </rPr>
      <t>{xũxũre} [DEA: 75] is a mythical character (Moon) [Oliveira 2005: 374].</t>
    </r>
  </si>
  <si>
    <r>
      <t xml:space="preserve">Lachnitt 1987: 13; Estevam 2011: 52; Hall et al. 1987: 16, 47; McLeod 1974. Cf. </t>
    </r>
    <r>
      <rPr>
        <i/>
        <sz val="11"/>
        <color indexed="8"/>
        <rFont val="Starling Serif"/>
        <family val="1"/>
      </rPr>
      <t>ʔacaʔɛɾɛ-ʔa</t>
    </r>
    <r>
      <rPr>
        <sz val="11"/>
        <color indexed="8"/>
        <rFont val="Starling Serif"/>
        <family val="1"/>
      </rPr>
      <t xml:space="preserve"> {asaʼéréʼa}, used by shamans [Estevam 2011: 508]. Polysemy: 'moon / month'.</t>
    </r>
  </si>
  <si>
    <r>
      <t>Krieger &amp; Krieger 1994: 49, 51, 84; Cotrim 2016: 49, 411; Sousa Filho 2007: 95, 220; Santos 2007: 238; Mattos 1973; Castelnau f.n. ({oua}); Ehrenreich 1895: 153 (</t>
    </r>
    <r>
      <rPr>
        <i/>
        <sz val="11"/>
        <color indexed="8"/>
        <rFont val="Starling Serif"/>
        <family val="1"/>
      </rPr>
      <t>uaː</t>
    </r>
    <r>
      <rPr>
        <sz val="11"/>
        <color indexed="8"/>
        <rFont val="Starling Serif"/>
        <family val="1"/>
      </rPr>
      <t>).</t>
    </r>
  </si>
  <si>
    <r>
      <t xml:space="preserve">Miranda 2014: 29, 90. Means 'hill'. Literally 'stone-AUG'. Also attested as </t>
    </r>
    <r>
      <rPr>
        <i/>
        <sz val="11"/>
        <color indexed="8"/>
        <rFont val="Starling Serif"/>
        <family val="1"/>
      </rPr>
      <t>kʰen-tˈi</t>
    </r>
    <r>
      <rPr>
        <sz val="11"/>
        <color indexed="8"/>
        <rFont val="Starling Serif"/>
        <family val="1"/>
      </rPr>
      <t xml:space="preserve"> and once without an augmentative suffix, </t>
    </r>
    <r>
      <rPr>
        <i/>
        <sz val="11"/>
        <color indexed="8"/>
        <rFont val="Starling Serif"/>
        <family val="1"/>
      </rPr>
      <t>kʰẽ</t>
    </r>
    <r>
      <rPr>
        <sz val="11"/>
        <color indexed="8"/>
        <rFont val="Starling Serif"/>
        <family val="1"/>
      </rPr>
      <t xml:space="preserve"> [Miranda 2014: 262].</t>
    </r>
  </si>
  <si>
    <r>
      <t xml:space="preserve">Pries 2008: 57 (only </t>
    </r>
    <r>
      <rPr>
        <i/>
        <sz val="11"/>
        <color indexed="8"/>
        <rFont val="Starling Serif"/>
        <family val="1"/>
      </rPr>
      <t>h=a=kˈot</t>
    </r>
    <r>
      <rPr>
        <sz val="11"/>
        <color indexed="8"/>
        <rFont val="Starling Serif"/>
        <family val="1"/>
      </rPr>
      <t xml:space="preserve"> {hacot}); Sá 2004: 141 (only </t>
    </r>
    <r>
      <rPr>
        <i/>
        <sz val="11"/>
        <color indexed="8"/>
        <rFont val="Starling Serif"/>
        <family val="1"/>
      </rPr>
      <t>aʔ=kot-tˈe</t>
    </r>
    <r>
      <rPr>
        <sz val="11"/>
        <color indexed="8"/>
        <rFont val="Starling Serif"/>
        <family val="1"/>
      </rPr>
      <t xml:space="preserve"> {aʼcotteh}). Cf. </t>
    </r>
    <r>
      <rPr>
        <i/>
        <sz val="11"/>
        <color indexed="8"/>
        <rFont val="Starling Serif"/>
        <family val="1"/>
      </rPr>
      <t>aʔ=kˈot</t>
    </r>
    <r>
      <rPr>
        <sz val="11"/>
        <color indexed="8"/>
        <rFont val="Starling Serif"/>
        <family val="1"/>
      </rPr>
      <t xml:space="preserve"> {aʼcot} 'hill' [Sá 2004: 141].</t>
    </r>
  </si>
  <si>
    <r>
      <t xml:space="preserve">Lachnitt 1987: 71 ('hill'); Hall et al. 1987: 86 ('hill'); McLeod 1974. Apparently more basic than </t>
    </r>
    <r>
      <rPr>
        <i/>
        <sz val="11"/>
        <color indexed="8"/>
        <rFont val="Starling Serif"/>
        <family val="1"/>
      </rPr>
      <t>ɾɔb=tə</t>
    </r>
    <r>
      <rPr>
        <sz val="11"/>
        <color indexed="8"/>
        <rFont val="Starling Serif"/>
        <family val="1"/>
      </rPr>
      <t xml:space="preserve"> {robtö} 'hill' (lit. 'earth protuberance') [Lachnitt 1987: 61].</t>
    </r>
  </si>
  <si>
    <r>
      <t xml:space="preserve">Krieger &amp; Krieger 1994: 45, 87; Souza 2008: 35; Santos 2007: 239; Mattos 1973. Glossed as 'hill'. Cf. </t>
    </r>
    <r>
      <rPr>
        <i/>
        <sz val="11"/>
        <color indexed="8"/>
        <rFont val="Starling Serif"/>
        <family val="1"/>
      </rPr>
      <t>sɾ-dum-zawɾɛ</t>
    </r>
    <r>
      <rPr>
        <sz val="11"/>
        <color indexed="8"/>
        <rFont val="Starling Serif"/>
        <family val="1"/>
      </rPr>
      <t xml:space="preserve"> {srã dum zawre} 'big hill, mountain' [Krieger &amp; Krieger 1994: 45]. Castelnau [f.n.] quotes {manian-a-aurai}.</t>
    </r>
  </si>
  <si>
    <r>
      <t xml:space="preserve">Wiesemann 1981: 52; Wiesemann 2011: 51; Jolkesky 2010: 266. Polysemy: 'head / mountain'. Apparently distinct from </t>
    </r>
    <r>
      <rPr>
        <i/>
        <sz val="11"/>
        <color indexed="8"/>
        <rFont val="Starling Serif"/>
        <family val="1"/>
      </rPr>
      <t>p</t>
    </r>
    <r>
      <rPr>
        <i/>
        <vertAlign val="superscript"/>
        <sz val="11"/>
        <color indexed="8"/>
        <rFont val="Starling Serif"/>
        <family val="1"/>
      </rPr>
      <t>n</t>
    </r>
    <r>
      <rPr>
        <i/>
        <sz val="11"/>
        <color indexed="8"/>
        <rFont val="Starling Serif"/>
        <family val="1"/>
      </rPr>
      <t>dɔȡ</t>
    </r>
    <r>
      <rPr>
        <i/>
        <vertAlign val="superscript"/>
        <sz val="11"/>
        <color indexed="8"/>
        <rFont val="Starling Serif"/>
        <family val="1"/>
      </rPr>
      <t>n</t>
    </r>
    <r>
      <rPr>
        <i/>
        <sz val="11"/>
        <color indexed="8"/>
        <rFont val="Starling Serif"/>
        <family val="1"/>
      </rPr>
      <t xml:space="preserve"> </t>
    </r>
    <r>
      <rPr>
        <sz val="11"/>
        <color indexed="8"/>
        <rFont val="Starling Serif"/>
        <family val="1"/>
      </rPr>
      <t>{pãnónh} 'hill' [Wiesemann 1981: 80; Wiesemann 2011: 71].</t>
    </r>
  </si>
  <si>
    <r>
      <t xml:space="preserve">Not attested. Cf. </t>
    </r>
    <r>
      <rPr>
        <i/>
        <sz val="11"/>
        <color indexed="8"/>
        <rFont val="Starling Serif"/>
        <family val="1"/>
      </rPr>
      <t>p</t>
    </r>
    <r>
      <rPr>
        <i/>
        <vertAlign val="superscript"/>
        <sz val="11"/>
        <color indexed="8"/>
        <rFont val="Starling Serif"/>
        <family val="1"/>
      </rPr>
      <t>n</t>
    </r>
    <r>
      <rPr>
        <i/>
        <sz val="11"/>
        <color indexed="8"/>
        <rFont val="Starling Serif"/>
        <family val="1"/>
      </rPr>
      <t>dɔy</t>
    </r>
    <r>
      <rPr>
        <sz val="11"/>
        <color indexed="8"/>
        <rFont val="Starling Serif"/>
        <family val="1"/>
      </rPr>
      <t xml:space="preserve"> 'mount / hill' [Herold 1996: 125].</t>
    </r>
  </si>
  <si>
    <r>
      <t xml:space="preserve">Grupp 2015: 109. Class C. Cf. also </t>
    </r>
    <r>
      <rPr>
        <i/>
        <sz val="11"/>
        <color indexed="8"/>
        <rFont val="Starling Serif"/>
        <family val="1"/>
      </rPr>
      <t xml:space="preserve">yakʰˈot </t>
    </r>
    <r>
      <rPr>
        <sz val="11"/>
        <color indexed="8"/>
        <rFont val="Starling Serif"/>
        <family val="1"/>
      </rPr>
      <t>{jakôt} 'pile, mountain, river bank, edge' [Grupp 2015: 64], which is not known to be able to refer to tall mountains.</t>
    </r>
  </si>
  <si>
    <r>
      <t xml:space="preserve">Lachnitt 1987: 29; Hall et al. 1987: 31. Polysemy: 'mountain / hill / ridge / plateau'. Literally 'tall stone'. Estevam [2011: 86] also attests </t>
    </r>
    <r>
      <rPr>
        <i/>
        <sz val="11"/>
        <color indexed="8"/>
        <rFont val="Starling Serif"/>
        <family val="1"/>
      </rPr>
      <t>ʔt-waw</t>
    </r>
    <r>
      <rPr>
        <sz val="11"/>
        <color indexed="8"/>
        <rFont val="Starling Serif"/>
        <family val="1"/>
      </rPr>
      <t xml:space="preserve"> {ẽtẽ wawẽ} (lit. 'big stone') in this meaning.</t>
    </r>
  </si>
  <si>
    <r>
      <t>yn</t>
    </r>
    <r>
      <rPr>
        <vertAlign val="superscript"/>
        <sz val="11"/>
        <color indexed="8"/>
        <rFont val="Starling Serif"/>
        <family val="1"/>
      </rPr>
      <t>t</t>
    </r>
    <r>
      <rPr>
        <sz val="11"/>
        <color indexed="8"/>
        <rFont val="Starling Serif"/>
        <family val="1"/>
      </rPr>
      <t>-kˈɨ</t>
    </r>
  </si>
  <si>
    <r>
      <t xml:space="preserve">Costa 2015: 138, 139; Salanova 2019. Refers to the external part of the mouth. Distinct from </t>
    </r>
    <r>
      <rPr>
        <i/>
        <sz val="11"/>
        <color indexed="8"/>
        <rFont val="Starling Serif"/>
        <family val="1"/>
      </rPr>
      <t>yay-kwˈa</t>
    </r>
    <r>
      <rPr>
        <sz val="11"/>
        <color indexed="8"/>
        <rFont val="Starling Serif"/>
        <family val="1"/>
      </rPr>
      <t xml:space="preserve"> {jajkwa} 'bucal cavity' [Salanova 2019].</t>
    </r>
  </si>
  <si>
    <r>
      <t xml:space="preserve">Jefferson 1989: 235, 236; Stout &amp; Thompson 1974; Nimuendajú 1932: 558. Distinct from </t>
    </r>
    <r>
      <rPr>
        <i/>
        <sz val="11"/>
        <color indexed="8"/>
        <rFont val="Starling Serif"/>
        <family val="1"/>
      </rPr>
      <t>yapˈe</t>
    </r>
    <r>
      <rPr>
        <sz val="11"/>
        <color indexed="8"/>
        <rFont val="Starling Serif"/>
        <family val="1"/>
      </rPr>
      <t xml:space="preserve"> {japê} 'lips' [Jefferson 1989: 236], </t>
    </r>
    <r>
      <rPr>
        <i/>
        <sz val="11"/>
        <color indexed="8"/>
        <rFont val="Starling Serif"/>
        <family val="1"/>
      </rPr>
      <t>ɲiɲˈu</t>
    </r>
    <r>
      <rPr>
        <sz val="11"/>
        <color indexed="8"/>
        <rFont val="Starling Serif"/>
        <family val="1"/>
      </rPr>
      <t xml:space="preserve"> {nhinhu} 'mouth, snout' [Jefferson 1989: 243].</t>
    </r>
  </si>
  <si>
    <r>
      <t xml:space="preserve">Bardagil-Mas 2018: 48; Dourado 2001: 100; Vasconcelos 2013: 194; Bardagil-Mas f.n.). Polysemy: 'mouth / door'. Distinct from </t>
    </r>
    <r>
      <rPr>
        <i/>
        <sz val="11"/>
        <color indexed="8"/>
        <rFont val="Starling Serif"/>
        <family val="1"/>
      </rPr>
      <t>s=a=kˈə</t>
    </r>
    <r>
      <rPr>
        <sz val="11"/>
        <color indexed="8"/>
        <rFont val="Starling Serif"/>
        <family val="1"/>
      </rPr>
      <t xml:space="preserve"> {sakâ} 'lips' [Vasconcelos 2013: 194, 205].</t>
    </r>
  </si>
  <si>
    <r>
      <t xml:space="preserve">Lachnitt 1987: 24; Estevam 2011: 139; Hall et al. 1987: 29; McLeod 1974. Polysemy: 'mouth / word / opening'. The form </t>
    </r>
    <r>
      <rPr>
        <i/>
        <sz val="11"/>
        <color indexed="8"/>
        <rFont val="Starling Serif"/>
        <family val="1"/>
      </rPr>
      <t>ʒay-hə</t>
    </r>
    <r>
      <rPr>
        <sz val="11"/>
        <color indexed="8"/>
        <rFont val="Starling Serif"/>
        <family val="1"/>
      </rPr>
      <t xml:space="preserve"> {dzaihö}, glossed as 'mouth' in [McLeod 1974], actually means 'lip' [Lachnitt 1987: 25; Estevam 2011: 147; Hall et al. 1987: 29]. The root </t>
    </r>
    <r>
      <rPr>
        <i/>
        <sz val="11"/>
        <color indexed="8"/>
        <rFont val="Starling Serif"/>
        <family val="1"/>
      </rPr>
      <t>ʒaday</t>
    </r>
    <r>
      <rPr>
        <sz val="11"/>
        <color indexed="8"/>
        <rFont val="Starling Serif"/>
        <family val="1"/>
      </rPr>
      <t xml:space="preserve"> {dzadai} 'mouth' [Lachnitt 1987: 23] is found in many compounds denoting parts of the oral cavity, as well as speech acts: </t>
    </r>
    <r>
      <rPr>
        <i/>
        <sz val="11"/>
        <color indexed="8"/>
        <rFont val="Starling Serif"/>
        <family val="1"/>
      </rPr>
      <t>ʒaday-ʔɾɛ</t>
    </r>
    <r>
      <rPr>
        <sz val="11"/>
        <color indexed="8"/>
        <rFont val="Starling Serif"/>
        <family val="1"/>
      </rPr>
      <t xml:space="preserve"> {dzadaiʼré} 'mouth / oral cavity' [Lachnitt 1987: 23; Estevam 2011: 372; Hall et al. 1987: 29], </t>
    </r>
    <r>
      <rPr>
        <i/>
        <sz val="11"/>
        <color indexed="8"/>
        <rFont val="Starling Serif"/>
        <family val="1"/>
      </rPr>
      <t>ʒaday-huʔu</t>
    </r>
    <r>
      <rPr>
        <sz val="11"/>
        <color indexed="8"/>
        <rFont val="Starling Serif"/>
        <family val="1"/>
      </rPr>
      <t xml:space="preserve"> {dzadaihuʼu} 'to talk / to come to an agreement' [Lachnitt 1987: 23], </t>
    </r>
    <r>
      <rPr>
        <i/>
        <sz val="11"/>
        <color indexed="8"/>
        <rFont val="Starling Serif"/>
        <family val="1"/>
      </rPr>
      <t>ʒaday-pɾɔ</t>
    </r>
    <r>
      <rPr>
        <sz val="11"/>
        <color indexed="8"/>
        <rFont val="Starling Serif"/>
        <family val="1"/>
      </rPr>
      <t xml:space="preserve"> {dzadaipro} 'saliva, spit' [Lachnitt 1987: 23, 54; Hall et al. 1987: 29; McLeod 1974], etc.</t>
    </r>
  </si>
  <si>
    <r>
      <t>Krieger &amp; Krieger 1994: 38, 65; Cotrim 2016: 60, 151, 420; Souza 2008: 93; Sousa Filho 2007: 216, 261; Santos 2007: 235, 245; Mattos 1973; Castelnau f.n. ((?) {dageau} 'mouth', {dagedoua} 'lip'); Ehrenreich 1895: 151 (</t>
    </r>
    <r>
      <rPr>
        <i/>
        <sz val="11"/>
        <color indexed="8"/>
        <rFont val="Starling Serif"/>
        <family val="1"/>
      </rPr>
      <t>=zedaua</t>
    </r>
    <r>
      <rPr>
        <sz val="11"/>
        <color indexed="8"/>
        <rFont val="Starling Serif"/>
        <family val="1"/>
      </rPr>
      <t xml:space="preserve">). Cf. </t>
    </r>
    <r>
      <rPr>
        <i/>
        <sz val="11"/>
        <color indexed="8"/>
        <rFont val="Starling Serif"/>
        <family val="1"/>
      </rPr>
      <t xml:space="preserve">z=da-ĩ-kɾe </t>
    </r>
    <r>
      <rPr>
        <sz val="11"/>
        <color indexed="8"/>
        <rFont val="Starling Serif"/>
        <family val="1"/>
      </rPr>
      <t>{zdaĩkrê} 'buccal cavity' [Krieger &amp; Krieger 1994: 8].</t>
    </r>
  </si>
  <si>
    <r>
      <t xml:space="preserve">Wiesemann 1981: 26; Wiesemann 2011: 32; Jolkesky 2010: 266. Active: </t>
    </r>
    <r>
      <rPr>
        <i/>
        <sz val="11"/>
        <color indexed="8"/>
        <rFont val="Starling Serif"/>
        <family val="1"/>
      </rPr>
      <t>yd-kˈɨ-d</t>
    </r>
    <r>
      <rPr>
        <i/>
        <vertAlign val="superscript"/>
        <sz val="11"/>
        <color indexed="8"/>
        <rFont val="Starling Serif"/>
        <family val="1"/>
      </rPr>
      <t>n</t>
    </r>
    <r>
      <rPr>
        <sz val="11"/>
        <color indexed="8"/>
        <rFont val="Starling Serif"/>
        <family val="1"/>
      </rPr>
      <t xml:space="preserve"> {jẽnkyn} 'to have thrust / yeast'.</t>
    </r>
  </si>
  <si>
    <r>
      <t>n</t>
    </r>
    <r>
      <rPr>
        <sz val="11"/>
        <color indexed="8"/>
        <rFont val="Starling Serif"/>
        <family val="1"/>
      </rPr>
      <t xml:space="preserve">ti ~ </t>
    </r>
    <r>
      <rPr>
        <vertAlign val="superscript"/>
        <sz val="11"/>
        <color indexed="8"/>
        <rFont val="Starling Serif"/>
        <family val="1"/>
      </rPr>
      <t>n</t>
    </r>
    <r>
      <rPr>
        <sz val="11"/>
        <color indexed="8"/>
        <rFont val="Starling Serif"/>
        <family val="1"/>
      </rPr>
      <t>tĩ</t>
    </r>
    <r>
      <rPr>
        <vertAlign val="superscript"/>
        <sz val="11"/>
        <color indexed="8"/>
        <rFont val="Starling Serif"/>
        <family val="1"/>
      </rPr>
      <t>n</t>
    </r>
    <r>
      <rPr>
        <sz val="11"/>
        <color indexed="8"/>
        <rFont val="Starling Serif"/>
        <family val="1"/>
      </rPr>
      <t>dˈi</t>
    </r>
  </si>
  <si>
    <r>
      <t>i=sːˈi ~ ĩ=</t>
    </r>
    <r>
      <rPr>
        <vertAlign val="superscript"/>
        <sz val="11"/>
        <color indexed="8"/>
        <rFont val="Starling Serif"/>
        <family val="1"/>
      </rPr>
      <t>n</t>
    </r>
    <r>
      <rPr>
        <sz val="11"/>
        <color indexed="8"/>
        <rFont val="Starling Serif"/>
        <family val="1"/>
      </rPr>
      <t>sˈi {issi ~ ĩnsi}</t>
    </r>
  </si>
  <si>
    <r>
      <t xml:space="preserve">Pries 2008: 61. Cf. </t>
    </r>
    <r>
      <rPr>
        <i/>
        <sz val="11"/>
        <color indexed="8"/>
        <rFont val="Starling Serif"/>
        <family val="1"/>
      </rPr>
      <t>yẽčˈeː</t>
    </r>
    <r>
      <rPr>
        <sz val="11"/>
        <color indexed="8"/>
        <rFont val="Starling Serif"/>
        <family val="1"/>
      </rPr>
      <t xml:space="preserve"> {jẽehxeeh} 'wife' [Pries 2008: 66] (&lt; PNJ </t>
    </r>
    <r>
      <rPr>
        <i/>
        <sz val="11"/>
        <color indexed="8"/>
        <rFont val="Starling Serif"/>
        <family val="1"/>
      </rPr>
      <t>*ñĩci</t>
    </r>
    <r>
      <rPr>
        <sz val="11"/>
        <color indexed="8"/>
        <rFont val="Starling Serif"/>
        <family val="1"/>
      </rPr>
      <t xml:space="preserve"> 'name').</t>
    </r>
  </si>
  <si>
    <r>
      <t xml:space="preserve">Grupp 2015: 77; Castro Alves 1999; Castro Alves 2004: 122; Popjes &amp; Popjes 1986: 134. Cf. </t>
    </r>
    <r>
      <rPr>
        <i/>
        <sz val="11"/>
        <color indexed="8"/>
        <rFont val="Starling Serif"/>
        <family val="1"/>
      </rPr>
      <t>yĩčˈi</t>
    </r>
    <r>
      <rPr>
        <sz val="11"/>
        <color indexed="8"/>
        <rFont val="Starling Serif"/>
        <family val="1"/>
      </rPr>
      <t xml:space="preserve"> {jĩxi} 'wife' (a term used by non-relatives) [Grupp 2015: 86] (&lt; PNJ </t>
    </r>
    <r>
      <rPr>
        <i/>
        <sz val="11"/>
        <color indexed="8"/>
        <rFont val="Starling Serif"/>
        <family val="1"/>
      </rPr>
      <t>*ñĩci</t>
    </r>
    <r>
      <rPr>
        <sz val="11"/>
        <color indexed="8"/>
        <rFont val="Starling Serif"/>
        <family val="1"/>
      </rPr>
      <t xml:space="preserve"> 'name').</t>
    </r>
  </si>
  <si>
    <r>
      <t>DKP: 7, 21; DMK; Santos 1997: 114, 139; Guedes 1993: 265 (</t>
    </r>
    <r>
      <rPr>
        <i/>
        <sz val="11"/>
        <color indexed="8"/>
        <rFont val="Starling Serif"/>
        <family val="1"/>
      </rPr>
      <t>=tɨ</t>
    </r>
    <r>
      <rPr>
        <sz val="11"/>
        <color indexed="8"/>
        <rFont val="Starling Serif"/>
        <family val="1"/>
      </rPr>
      <t>).</t>
    </r>
  </si>
  <si>
    <r>
      <t>Krieger &amp; Krieger 1994: 42, 88; Cotrim 2016: 386; Sousa Filho 2007: 137, 203; Santos 2007: 240 (</t>
    </r>
    <r>
      <rPr>
        <i/>
        <sz val="11"/>
        <color indexed="8"/>
        <rFont val="Starling Serif"/>
        <family val="1"/>
      </rPr>
      <t>s=isi-zɛ</t>
    </r>
    <r>
      <rPr>
        <sz val="11"/>
        <color indexed="8"/>
        <rFont val="Starling Serif"/>
        <family val="1"/>
      </rPr>
      <t xml:space="preserve"> {sisize}); Mattos 1973. Cf. </t>
    </r>
    <r>
      <rPr>
        <i/>
        <sz val="11"/>
        <color indexed="8"/>
        <rFont val="Starling Serif"/>
        <family val="1"/>
      </rPr>
      <t>s=isi</t>
    </r>
    <r>
      <rPr>
        <sz val="11"/>
        <color indexed="8"/>
        <rFont val="Starling Serif"/>
        <family val="1"/>
      </rPr>
      <t xml:space="preserve"> {sisi} 'to name' [Krieger &amp; Krieger 1994: 42].</t>
    </r>
  </si>
  <si>
    <r>
      <t>Gakran 2016: 250; Bublitz 1994: 46 (</t>
    </r>
    <r>
      <rPr>
        <i/>
        <sz val="11"/>
        <color indexed="8"/>
        <rFont val="Starling Serif"/>
        <family val="1"/>
      </rPr>
      <t>vɨyɨ</t>
    </r>
    <r>
      <rPr>
        <sz val="11"/>
        <color indexed="8"/>
        <rFont val="Starling Serif"/>
        <family val="1"/>
      </rPr>
      <t xml:space="preserve">); Jolkesky 2010: 248, 265. 3rd person: </t>
    </r>
    <r>
      <rPr>
        <i/>
        <sz val="11"/>
        <color indexed="8"/>
        <rFont val="Starling Serif"/>
        <family val="1"/>
      </rPr>
      <t>ð=ɨyˈɨ</t>
    </r>
    <r>
      <rPr>
        <sz val="11"/>
        <color indexed="8"/>
        <rFont val="Starling Serif"/>
        <family val="1"/>
      </rPr>
      <t xml:space="preserve"> {zyjy}. Causative: </t>
    </r>
    <r>
      <rPr>
        <i/>
        <sz val="11"/>
        <color indexed="8"/>
        <rFont val="Starling Serif"/>
        <family val="1"/>
      </rPr>
      <t>ð=ɨyˈɨ-d</t>
    </r>
    <r>
      <rPr>
        <i/>
        <vertAlign val="superscript"/>
        <sz val="11"/>
        <color indexed="8"/>
        <rFont val="Starling Serif"/>
        <family val="1"/>
      </rPr>
      <t>n</t>
    </r>
    <r>
      <rPr>
        <sz val="11"/>
        <color indexed="8"/>
        <rFont val="Starling Serif"/>
        <family val="1"/>
      </rPr>
      <t xml:space="preserve"> {zyjyn} [Alves 2014: 185].</t>
    </r>
  </si>
  <si>
    <r>
      <t xml:space="preserve">Wiesemann 1981: 27; Wiesemann 2011: 33, 35; Jolkesky 2010: 248, 265. Plural: </t>
    </r>
    <r>
      <rPr>
        <i/>
        <sz val="11"/>
        <color indexed="8"/>
        <rFont val="Starling Serif"/>
        <family val="1"/>
      </rPr>
      <t>yig</t>
    </r>
    <r>
      <rPr>
        <i/>
        <vertAlign val="superscript"/>
        <sz val="11"/>
        <color indexed="8"/>
        <rFont val="Starling Serif"/>
        <family val="1"/>
      </rPr>
      <t>n</t>
    </r>
    <r>
      <rPr>
        <i/>
        <sz val="11"/>
        <color indexed="8"/>
        <rFont val="Starling Serif"/>
        <family val="1"/>
      </rPr>
      <t>yˈi ~ yɨg</t>
    </r>
    <r>
      <rPr>
        <i/>
        <vertAlign val="superscript"/>
        <sz val="11"/>
        <color indexed="8"/>
        <rFont val="Starling Serif"/>
        <family val="1"/>
      </rPr>
      <t>n</t>
    </r>
    <r>
      <rPr>
        <i/>
        <sz val="11"/>
        <color indexed="8"/>
        <rFont val="Starling Serif"/>
        <family val="1"/>
      </rPr>
      <t>yˈi ~ yɨg</t>
    </r>
    <r>
      <rPr>
        <i/>
        <vertAlign val="superscript"/>
        <sz val="11"/>
        <color indexed="8"/>
        <rFont val="Starling Serif"/>
        <family val="1"/>
      </rPr>
      <t>n</t>
    </r>
    <r>
      <rPr>
        <i/>
        <sz val="11"/>
        <color indexed="8"/>
        <rFont val="Starling Serif"/>
        <family val="1"/>
      </rPr>
      <t>yˈɨ</t>
    </r>
    <r>
      <rPr>
        <sz val="11"/>
        <color indexed="8"/>
        <rFont val="Starling Serif"/>
        <family val="1"/>
      </rPr>
      <t xml:space="preserve"> {jigji ~ jygji ~ jygjy}. Active: </t>
    </r>
    <r>
      <rPr>
        <i/>
        <sz val="11"/>
        <color indexed="8"/>
        <rFont val="Starling Serif"/>
        <family val="1"/>
      </rPr>
      <t>yiyˈi-d</t>
    </r>
    <r>
      <rPr>
        <i/>
        <vertAlign val="superscript"/>
        <sz val="11"/>
        <color indexed="8"/>
        <rFont val="Starling Serif"/>
        <family val="1"/>
      </rPr>
      <t>n</t>
    </r>
    <r>
      <rPr>
        <sz val="11"/>
        <color indexed="8"/>
        <rFont val="Starling Serif"/>
        <family val="1"/>
      </rPr>
      <t xml:space="preserve"> </t>
    </r>
    <r>
      <rPr>
        <i/>
        <sz val="11"/>
        <color indexed="8"/>
        <rFont val="Starling Serif"/>
        <family val="1"/>
      </rPr>
      <t>~</t>
    </r>
    <r>
      <rPr>
        <sz val="11"/>
        <color indexed="8"/>
        <rFont val="Starling Serif"/>
        <family val="1"/>
      </rPr>
      <t xml:space="preserve"> </t>
    </r>
    <r>
      <rPr>
        <i/>
        <sz val="11"/>
        <color indexed="8"/>
        <rFont val="Starling Serif"/>
        <family val="1"/>
      </rPr>
      <t>yɨyˈɨ-d</t>
    </r>
    <r>
      <rPr>
        <i/>
        <vertAlign val="superscript"/>
        <sz val="11"/>
        <color indexed="8"/>
        <rFont val="Starling Serif"/>
        <family val="1"/>
      </rPr>
      <t>n</t>
    </r>
    <r>
      <rPr>
        <sz val="11"/>
        <color indexed="8"/>
        <rFont val="Starling Serif"/>
        <family val="1"/>
      </rPr>
      <t xml:space="preserve"> {jijin ~ jyjyn}.</t>
    </r>
  </si>
  <si>
    <r>
      <t>n</t>
    </r>
    <r>
      <rPr>
        <sz val="11"/>
        <color indexed="8"/>
        <rFont val="Starling Serif"/>
        <family val="1"/>
      </rPr>
      <t>bˈutu {mut}</t>
    </r>
  </si>
  <si>
    <r>
      <t>n</t>
    </r>
    <r>
      <rPr>
        <sz val="11"/>
        <color indexed="8"/>
        <rFont val="Starling Serif"/>
        <family val="1"/>
      </rPr>
      <t>bˈuɾu {mburu}</t>
    </r>
  </si>
  <si>
    <r>
      <t>n</t>
    </r>
    <r>
      <rPr>
        <sz val="11"/>
        <color indexed="8"/>
        <rFont val="Starling Serif"/>
        <family val="1"/>
      </rPr>
      <t>duy {nunh}</t>
    </r>
  </si>
  <si>
    <r>
      <t>n</t>
    </r>
    <r>
      <rPr>
        <sz val="11"/>
        <color indexed="8"/>
        <rFont val="Starling Serif"/>
        <family val="1"/>
      </rPr>
      <t>duȡ</t>
    </r>
    <r>
      <rPr>
        <vertAlign val="superscript"/>
        <sz val="11"/>
        <color indexed="8"/>
        <rFont val="Starling Serif"/>
        <family val="1"/>
      </rPr>
      <t>n</t>
    </r>
    <r>
      <rPr>
        <sz val="11"/>
        <color indexed="8"/>
        <rFont val="Starling Serif"/>
        <family val="1"/>
      </rPr>
      <t xml:space="preserve"> ~ nũɲ</t>
    </r>
  </si>
  <si>
    <r>
      <t>n</t>
    </r>
    <r>
      <rPr>
        <sz val="11"/>
        <color indexed="8"/>
        <rFont val="Starling Serif"/>
        <family val="1"/>
      </rPr>
      <t>duȡ</t>
    </r>
    <r>
      <rPr>
        <vertAlign val="superscript"/>
        <sz val="11"/>
        <color indexed="8"/>
        <rFont val="Starling Serif"/>
        <family val="1"/>
      </rPr>
      <t xml:space="preserve">n </t>
    </r>
    <r>
      <rPr>
        <sz val="11"/>
        <color indexed="8"/>
        <rFont val="Starling Serif"/>
        <family val="1"/>
      </rPr>
      <t>{nunh}</t>
    </r>
  </si>
  <si>
    <r>
      <t>n</t>
    </r>
    <r>
      <rPr>
        <sz val="11"/>
        <color indexed="8"/>
        <rFont val="Starling Serif"/>
        <family val="1"/>
      </rPr>
      <t>duy</t>
    </r>
    <r>
      <rPr>
        <vertAlign val="superscript"/>
        <sz val="11"/>
        <color indexed="8"/>
        <rFont val="Starling Serif"/>
        <family val="1"/>
      </rPr>
      <t>n</t>
    </r>
    <r>
      <rPr>
        <sz val="11"/>
        <color indexed="8"/>
        <rFont val="Starling Serif"/>
        <family val="1"/>
      </rPr>
      <t xml:space="preserve"> ~ </t>
    </r>
    <r>
      <rPr>
        <vertAlign val="superscript"/>
        <sz val="11"/>
        <color indexed="8"/>
        <rFont val="Starling Serif"/>
        <family val="1"/>
      </rPr>
      <t>n</t>
    </r>
    <r>
      <rPr>
        <sz val="11"/>
        <color indexed="8"/>
        <rFont val="Starling Serif"/>
        <family val="1"/>
      </rPr>
      <t>dug</t>
    </r>
    <r>
      <rPr>
        <vertAlign val="superscript"/>
        <sz val="11"/>
        <color indexed="8"/>
        <rFont val="Starling Serif"/>
        <family val="1"/>
      </rPr>
      <t>n</t>
    </r>
  </si>
  <si>
    <r>
      <t xml:space="preserve">DEA: 53; Oliveira 2005: 374; Ham et al. 1979: 57; Salanova 2001: 30. Cf. </t>
    </r>
    <r>
      <rPr>
        <i/>
        <sz val="11"/>
        <color indexed="8"/>
        <rFont val="Starling Serif"/>
        <family val="1"/>
      </rPr>
      <t>ɲ-kɾˈɛ</t>
    </r>
    <r>
      <rPr>
        <sz val="11"/>
        <color indexed="8"/>
        <rFont val="Starling Serif"/>
        <family val="1"/>
      </rPr>
      <t xml:space="preserve"> {nhõkre} 'throat / larynx / voice' [DEA: 58; Oliveira 2005: 400; Albuquerque 2011: 133].</t>
    </r>
  </si>
  <si>
    <r>
      <t>Guedes 1993: 271; Rodrigues &amp; Ferreira-Silva 2011: 605 (</t>
    </r>
    <r>
      <rPr>
        <i/>
        <vertAlign val="superscript"/>
        <sz val="11"/>
        <color indexed="8"/>
        <rFont val="Starling Serif"/>
        <family val="1"/>
      </rPr>
      <t>n</t>
    </r>
    <r>
      <rPr>
        <i/>
        <sz val="11"/>
        <color indexed="8"/>
        <rFont val="Starling Serif"/>
        <family val="1"/>
      </rPr>
      <t>bˈutu</t>
    </r>
    <r>
      <rPr>
        <sz val="11"/>
        <color indexed="8"/>
        <rFont val="Starling Serif"/>
        <family val="1"/>
      </rPr>
      <t>).</t>
    </r>
  </si>
  <si>
    <r>
      <t>Camargo 2010: 37, 45; Camargo 2015: 53, 174; Rodrigues &amp; Ferreira-Silva 2011: 605 (</t>
    </r>
    <r>
      <rPr>
        <i/>
        <vertAlign val="superscript"/>
        <sz val="11"/>
        <color indexed="8"/>
        <rFont val="Starling Serif"/>
        <family val="1"/>
      </rPr>
      <t>n</t>
    </r>
    <r>
      <rPr>
        <i/>
        <sz val="11"/>
        <color indexed="8"/>
        <rFont val="Starling Serif"/>
        <family val="1"/>
      </rPr>
      <t>bˈut ~ mˈut</t>
    </r>
    <r>
      <rPr>
        <sz val="11"/>
        <color indexed="8"/>
        <rFont val="Starling Serif"/>
        <family val="1"/>
      </rPr>
      <t xml:space="preserve">). Variant: </t>
    </r>
    <r>
      <rPr>
        <i/>
        <sz val="11"/>
        <color indexed="8"/>
        <rFont val="Starling Serif"/>
        <family val="1"/>
      </rPr>
      <t>mut</t>
    </r>
    <r>
      <rPr>
        <sz val="11"/>
        <color indexed="8"/>
        <rFont val="Starling Serif"/>
        <family val="1"/>
      </rPr>
      <t xml:space="preserve"> (under Mẽbêngôkre influence).</t>
    </r>
  </si>
  <si>
    <r>
      <t xml:space="preserve">Dourado 2001: 76; ; Vasconcelos 2013: 175; Bardagil-Mas f.n. Cf. </t>
    </r>
    <r>
      <rPr>
        <i/>
        <sz val="11"/>
        <color indexed="8"/>
        <rFont val="Starling Serif"/>
        <family val="1"/>
      </rPr>
      <t>ĩ=</t>
    </r>
    <r>
      <rPr>
        <i/>
        <vertAlign val="superscript"/>
        <sz val="11"/>
        <color indexed="8"/>
        <rFont val="Starling Serif"/>
        <family val="1"/>
      </rPr>
      <t>n</t>
    </r>
    <r>
      <rPr>
        <i/>
        <sz val="11"/>
        <color indexed="8"/>
        <rFont val="Starling Serif"/>
        <family val="1"/>
      </rPr>
      <t>pˈuti</t>
    </r>
    <r>
      <rPr>
        <sz val="11"/>
        <color indexed="8"/>
        <rFont val="Starling Serif"/>
        <family val="1"/>
      </rPr>
      <t xml:space="preserve"> {inputi} 'nape' [Vasconcelos 2013: 194].</t>
    </r>
  </si>
  <si>
    <r>
      <t xml:space="preserve">Lachnitt 1987: 21; Estevam 2011: 385; Hall et al. 1987: 22; McLeod 1974. Distinct from </t>
    </r>
    <r>
      <rPr>
        <i/>
        <sz val="11"/>
        <color indexed="8"/>
        <rFont val="Starling Serif"/>
        <family val="1"/>
      </rPr>
      <t>ɲ-ʔɾe</t>
    </r>
    <r>
      <rPr>
        <sz val="11"/>
        <color indexed="8"/>
        <rFont val="Starling Serif"/>
        <family val="1"/>
      </rPr>
      <t xml:space="preserve"> {nhoʼre}, with polysemy: 'neck / throat / jowl / to pray / to celebrate / to read / to enumerate / prayer' [Lachnitt 1987: 45; Estevam 2011: 88; Hall et al. 1987: 25].</t>
    </r>
  </si>
  <si>
    <r>
      <t>Krieger &amp; Krieger 1994: 4, 91; Cotrim 2016: 84; Souza 2008: 25; Sousa Filho 2007: 266; Santos 2007: 235; Mattos 1973; Castelnau f.n. ({dabe dau}); Ehrenreich 1895: 152 (</t>
    </r>
    <r>
      <rPr>
        <i/>
        <sz val="11"/>
        <color indexed="8"/>
        <rFont val="Starling Serif"/>
        <family val="1"/>
      </rPr>
      <t>=buduː</t>
    </r>
    <r>
      <rPr>
        <sz val="11"/>
        <color indexed="8"/>
        <rFont val="Starling Serif"/>
        <family val="1"/>
      </rPr>
      <t>).</t>
    </r>
  </si>
  <si>
    <r>
      <t>n</t>
    </r>
    <r>
      <rPr>
        <sz val="11"/>
        <color indexed="8"/>
        <rFont val="Starling Serif"/>
        <family val="1"/>
      </rPr>
      <t>tˈuwa {ntuwa}</t>
    </r>
  </si>
  <si>
    <r>
      <t>n</t>
    </r>
    <r>
      <rPr>
        <sz val="11"/>
        <color indexed="8"/>
        <rFont val="Starling Serif"/>
        <family val="1"/>
      </rPr>
      <t>dˈɨwɨ {nyw}</t>
    </r>
  </si>
  <si>
    <r>
      <t>n</t>
    </r>
    <r>
      <rPr>
        <sz val="11"/>
        <color indexed="8"/>
        <rFont val="Starling Serif"/>
        <family val="1"/>
      </rPr>
      <t>dˈɨwɨ {ndywy}</t>
    </r>
  </si>
  <si>
    <r>
      <t>n</t>
    </r>
    <r>
      <rPr>
        <sz val="11"/>
        <color indexed="8"/>
        <rFont val="Starling Serif"/>
        <family val="1"/>
      </rPr>
      <t>dˈɨwɨ</t>
    </r>
  </si>
  <si>
    <r>
      <t>ĩ=</t>
    </r>
    <r>
      <rPr>
        <vertAlign val="superscript"/>
        <sz val="11"/>
        <color indexed="8"/>
        <rFont val="Starling Serif"/>
        <family val="1"/>
      </rPr>
      <t>n</t>
    </r>
    <r>
      <rPr>
        <sz val="11"/>
        <color indexed="8"/>
        <rFont val="Starling Serif"/>
        <family val="1"/>
      </rPr>
      <t>twˈey {ĩntwêê}</t>
    </r>
  </si>
  <si>
    <r>
      <t>tag</t>
    </r>
    <r>
      <rPr>
        <vertAlign val="superscript"/>
        <sz val="11"/>
        <color indexed="8"/>
        <rFont val="Starling Serif"/>
        <family val="1"/>
      </rPr>
      <t>n</t>
    </r>
    <r>
      <rPr>
        <sz val="11"/>
        <color indexed="8"/>
        <rFont val="Starling Serif"/>
        <family val="1"/>
      </rPr>
      <t xml:space="preserve"> {tag}</t>
    </r>
  </si>
  <si>
    <r>
      <t xml:space="preserve">Miranda 2014: 119. Class D. Plural: </t>
    </r>
    <r>
      <rPr>
        <i/>
        <sz val="11"/>
        <color indexed="8"/>
        <rFont val="Starling Serif"/>
        <family val="1"/>
      </rPr>
      <t>tuwa-yˈe</t>
    </r>
    <r>
      <rPr>
        <sz val="11"/>
        <color indexed="8"/>
        <rFont val="Starling Serif"/>
        <family val="1"/>
      </rPr>
      <t xml:space="preserve"> [178]. In all examples the word seems to rather mean 'guy, young man', but glosses and external data suggest that this is, indeed, the basic root for 'new'. Probably borrowed from a Northern Amazonian language.</t>
    </r>
  </si>
  <si>
    <r>
      <t xml:space="preserve">Araújo 2016: 178. Polysemy: 'new / living nephew'. Distinct from </t>
    </r>
    <r>
      <rPr>
        <i/>
        <sz val="11"/>
        <color indexed="8"/>
        <rFont val="Starling Serif"/>
        <family val="1"/>
      </rPr>
      <t>tʌm</t>
    </r>
    <r>
      <rPr>
        <sz val="11"/>
        <color indexed="8"/>
        <rFont val="Starling Serif"/>
        <family val="1"/>
      </rPr>
      <t xml:space="preserve"> {tàm} 'raw' [Araújo 2016: 224].</t>
    </r>
  </si>
  <si>
    <r>
      <t>DKP: 19; Guedes 1993: 276 (</t>
    </r>
    <r>
      <rPr>
        <i/>
        <vertAlign val="superscript"/>
        <sz val="11"/>
        <color indexed="8"/>
        <rFont val="Starling Serif"/>
        <family val="1"/>
      </rPr>
      <t>n</t>
    </r>
    <r>
      <rPr>
        <i/>
        <sz val="11"/>
        <color indexed="8"/>
        <rFont val="Starling Serif"/>
        <family val="1"/>
      </rPr>
      <t>ǯˈɨwɨ</t>
    </r>
    <r>
      <rPr>
        <sz val="11"/>
        <color indexed="8"/>
        <rFont val="Starling Serif"/>
        <family val="1"/>
      </rPr>
      <t>); Santos 1997: 67, 109. Probably borrowed from a Northern Amazonian language.</t>
    </r>
  </si>
  <si>
    <r>
      <t>Bardagil-Mas 2018: 24; Lapierre et al. 2016; Vasconcelos 2013: 159 (</t>
    </r>
    <r>
      <rPr>
        <i/>
        <sz val="11"/>
        <color indexed="8"/>
        <rFont val="Starling Serif"/>
        <family val="1"/>
      </rPr>
      <t>ĩtuˈi</t>
    </r>
    <r>
      <rPr>
        <sz val="11"/>
        <color indexed="8"/>
        <rFont val="Starling Serif"/>
        <family val="1"/>
      </rPr>
      <t>); Bardagil-Mas f.n. (</t>
    </r>
    <r>
      <rPr>
        <i/>
        <sz val="11"/>
        <color indexed="8"/>
        <rFont val="Starling Serif"/>
        <family val="1"/>
      </rPr>
      <t>i</t>
    </r>
    <r>
      <rPr>
        <i/>
        <vertAlign val="superscript"/>
        <sz val="11"/>
        <color indexed="8"/>
        <rFont val="Starling Serif"/>
        <family val="1"/>
      </rPr>
      <t>n</t>
    </r>
    <r>
      <rPr>
        <i/>
        <sz val="11"/>
        <color indexed="8"/>
        <rFont val="Starling Serif"/>
        <family val="1"/>
      </rPr>
      <t>twˈey</t>
    </r>
    <r>
      <rPr>
        <sz val="11"/>
        <color indexed="8"/>
        <rFont val="Starling Serif"/>
        <family val="1"/>
      </rPr>
      <t xml:space="preserve"> {intwêi}). Probably borrowed from a Northern Amazonian language.</t>
    </r>
  </si>
  <si>
    <r>
      <t>Krieger &amp; Krieger 1994: 47, 88; Cotrim 2016: 76; Souza 2008: 62 (</t>
    </r>
    <r>
      <rPr>
        <i/>
        <sz val="11"/>
        <color indexed="8"/>
        <rFont val="Starling Serif"/>
        <family val="1"/>
      </rPr>
      <t>te</t>
    </r>
    <r>
      <rPr>
        <sz val="11"/>
        <color indexed="8"/>
        <rFont val="Starling Serif"/>
        <family val="1"/>
      </rPr>
      <t xml:space="preserve"> {tê}); Sousa Filho 2007: 206; Santos 2007: 239 (</t>
    </r>
    <r>
      <rPr>
        <i/>
        <sz val="11"/>
        <color indexed="8"/>
        <rFont val="Starling Serif"/>
        <family val="1"/>
      </rPr>
      <t>tẽm</t>
    </r>
    <r>
      <rPr>
        <sz val="11"/>
        <color indexed="8"/>
        <rFont val="Starling Serif"/>
        <family val="1"/>
      </rPr>
      <t xml:space="preserve"> {tẽm}); Mattos 1973. Polysemy: 'new / raw'. Distinct from </t>
    </r>
    <r>
      <rPr>
        <i/>
        <sz val="11"/>
        <color indexed="8"/>
        <rFont val="Starling Serif"/>
        <family val="1"/>
      </rPr>
      <t>waptɛm</t>
    </r>
    <r>
      <rPr>
        <sz val="11"/>
        <color indexed="8"/>
        <rFont val="Starling Serif"/>
        <family val="1"/>
      </rPr>
      <t xml:space="preserve"> {waptém} 'young' [Krieger &amp; Krieger 1994: 53, 88; Cotrim 2016: 415; Sousa Filho 2007: 220; Santos 2007: 243].</t>
    </r>
  </si>
  <si>
    <r>
      <t xml:space="preserve">Wiesemann 1981: 99; Wiesemann 2011: 84; Jolkesky 2010: 266. Distinct from </t>
    </r>
    <r>
      <rPr>
        <i/>
        <sz val="11"/>
        <color indexed="8"/>
        <rFont val="Starling Serif"/>
        <family val="1"/>
      </rPr>
      <t>tʌȡ</t>
    </r>
    <r>
      <rPr>
        <i/>
        <vertAlign val="superscript"/>
        <sz val="11"/>
        <color indexed="8"/>
        <rFont val="Starling Serif"/>
        <family val="1"/>
      </rPr>
      <t>n</t>
    </r>
    <r>
      <rPr>
        <sz val="11"/>
        <color indexed="8"/>
        <rFont val="Starling Serif"/>
        <family val="1"/>
      </rPr>
      <t xml:space="preserve"> {tánh} 'green / blue / young / raw' [Wiesemann 1981: 99; Wiesemann 2011: 84].</t>
    </r>
  </si>
  <si>
    <r>
      <t>ka</t>
    </r>
    <r>
      <rPr>
        <vertAlign val="superscript"/>
        <sz val="11"/>
        <color indexed="8"/>
        <rFont val="Starling Serif"/>
        <family val="1"/>
      </rPr>
      <t>n</t>
    </r>
    <r>
      <rPr>
        <sz val="11"/>
        <color indexed="8"/>
        <rFont val="Starling Serif"/>
        <family val="1"/>
      </rPr>
      <t>bˈʌtʌ {kamàt}</t>
    </r>
  </si>
  <si>
    <r>
      <t>a=ka</t>
    </r>
    <r>
      <rPr>
        <vertAlign val="superscript"/>
        <sz val="11"/>
        <color indexed="8"/>
        <rFont val="Starling Serif"/>
        <family val="1"/>
      </rPr>
      <t>n</t>
    </r>
    <r>
      <rPr>
        <sz val="11"/>
        <color indexed="8"/>
        <rFont val="Starling Serif"/>
        <family val="1"/>
      </rPr>
      <t>bˈɜɾɜ {akambárá}</t>
    </r>
  </si>
  <si>
    <r>
      <t xml:space="preserve">Pries 2008: 11, 12. Polysemy: 'night / 24 hours'. Distinct from </t>
    </r>
    <r>
      <rPr>
        <i/>
        <sz val="11"/>
        <color indexed="8"/>
        <rFont val="Starling Serif"/>
        <family val="1"/>
      </rPr>
      <t>aw=ɾˈẽ(ː-ɾe)</t>
    </r>
    <r>
      <rPr>
        <sz val="11"/>
        <color indexed="8"/>
        <rFont val="Starling Serif"/>
        <family val="1"/>
      </rPr>
      <t xml:space="preserve"> {awrẽh ~ awrẽehre} 'to get dark' [Pries 2008: 12], </t>
    </r>
    <r>
      <rPr>
        <i/>
        <sz val="11"/>
        <color indexed="8"/>
        <rFont val="Starling Serif"/>
        <family val="1"/>
      </rPr>
      <t>aw=kaʔ-tˈe</t>
    </r>
    <r>
      <rPr>
        <sz val="11"/>
        <color indexed="8"/>
        <rFont val="Starling Serif"/>
        <family val="1"/>
      </rPr>
      <t xml:space="preserve"> {awcaʼteh} 'to spend a night, to arrive (of next day)' [Pries 2008: 12].</t>
    </r>
  </si>
  <si>
    <r>
      <t xml:space="preserve">Grupp 2015: 38; Castro Alves 1999: 54; Castro Alves 2004: 36; Popjes &amp; Popjes 1971: 16; Popjes &amp; Popjes 1986: 137. Apparently more basic than the etymological </t>
    </r>
    <r>
      <rPr>
        <i/>
        <sz val="11"/>
        <color indexed="8"/>
        <rFont val="Starling Serif"/>
        <family val="1"/>
      </rPr>
      <t>aw=kapˈɜt</t>
    </r>
    <r>
      <rPr>
        <sz val="11"/>
        <color indexed="8"/>
        <rFont val="Starling Serif"/>
        <family val="1"/>
      </rPr>
      <t xml:space="preserve"> {awcapàt} [Castro Alves 2004: 78], found mostly in the compound </t>
    </r>
    <r>
      <rPr>
        <i/>
        <sz val="11"/>
        <color indexed="8"/>
        <rFont val="Starling Serif"/>
        <family val="1"/>
      </rPr>
      <t xml:space="preserve">aw=kapɜt-kˈo </t>
    </r>
    <r>
      <rPr>
        <sz val="11"/>
        <color indexed="8"/>
        <rFont val="Starling Serif"/>
        <family val="1"/>
      </rPr>
      <t xml:space="preserve">{awcapàtkô} 'darkness' [Grupp 2015: 29; Popjes &amp; Popjes 1986: 135]. Distinct from </t>
    </r>
    <r>
      <rPr>
        <i/>
        <sz val="11"/>
        <color indexed="8"/>
        <rFont val="Starling Serif"/>
        <family val="1"/>
      </rPr>
      <t xml:space="preserve">aw=kaʔ-tˈi(-čˈɜ) </t>
    </r>
    <r>
      <rPr>
        <sz val="11"/>
        <color indexed="8"/>
        <rFont val="Starling Serif"/>
        <family val="1"/>
      </rPr>
      <t xml:space="preserve">{awcahti (xà)} 'period before sunrise' [Grupp 2015: 29; Popjes &amp; Popjes 1986: 138], </t>
    </r>
    <r>
      <rPr>
        <i/>
        <sz val="11"/>
        <color indexed="8"/>
        <rFont val="Starling Serif"/>
        <family val="1"/>
      </rPr>
      <t>iʔ=kaw=paʔ-tˈi</t>
    </r>
    <r>
      <rPr>
        <sz val="11"/>
        <color indexed="8"/>
        <rFont val="Starling Serif"/>
        <family val="1"/>
      </rPr>
      <t xml:space="preserve"> {ihcawpahti} 'darkness' [Grupp 2015: 108]. Popjes &amp; Popjes [1986: 135] also attest </t>
    </r>
    <r>
      <rPr>
        <i/>
        <sz val="11"/>
        <color indexed="8"/>
        <rFont val="Starling Serif"/>
        <family val="1"/>
      </rPr>
      <t>awˈa</t>
    </r>
    <r>
      <rPr>
        <sz val="11"/>
        <color indexed="8"/>
        <rFont val="Starling Serif"/>
        <family val="1"/>
      </rPr>
      <t xml:space="preserve"> {awa} 'night', not confirmed by any other source.</t>
    </r>
  </si>
  <si>
    <r>
      <t xml:space="preserve">Araújo 2016: 21. Distinct from </t>
    </r>
    <r>
      <rPr>
        <i/>
        <sz val="11"/>
        <color indexed="8"/>
        <rFont val="Starling Serif"/>
        <family val="1"/>
      </rPr>
      <t>kačwˈa ~ ɾˈə=kačwˈa</t>
    </r>
    <r>
      <rPr>
        <sz val="11"/>
        <color indexed="8"/>
        <rFont val="Starling Serif"/>
        <family val="1"/>
      </rPr>
      <t xml:space="preserve"> {kaxwa ~ rỳkaxwa} 'midnight' [Araújo 2016: 124, 216].</t>
    </r>
  </si>
  <si>
    <r>
      <t>DKP: 4; DMK; Guedes 1993: 147, 160 (</t>
    </r>
    <r>
      <rPr>
        <i/>
        <sz val="11"/>
        <color indexed="8"/>
        <rFont val="Starling Serif"/>
        <family val="1"/>
      </rPr>
      <t>aka</t>
    </r>
    <r>
      <rPr>
        <i/>
        <vertAlign val="superscript"/>
        <sz val="11"/>
        <color indexed="8"/>
        <rFont val="Starling Serif"/>
        <family val="1"/>
      </rPr>
      <t>n</t>
    </r>
    <r>
      <rPr>
        <i/>
        <sz val="11"/>
        <color indexed="8"/>
        <rFont val="Starling Serif"/>
        <family val="1"/>
      </rPr>
      <t>bɔ, aka</t>
    </r>
    <r>
      <rPr>
        <i/>
        <vertAlign val="superscript"/>
        <sz val="11"/>
        <color indexed="8"/>
        <rFont val="Starling Serif"/>
        <family val="1"/>
      </rPr>
      <t>n</t>
    </r>
    <r>
      <rPr>
        <i/>
        <sz val="11"/>
        <color indexed="8"/>
        <rFont val="Starling Serif"/>
        <family val="1"/>
      </rPr>
      <t>bɔɾa</t>
    </r>
    <r>
      <rPr>
        <sz val="11"/>
        <color indexed="8"/>
        <rFont val="Starling Serif"/>
        <family val="1"/>
      </rPr>
      <t>).</t>
    </r>
  </si>
  <si>
    <r>
      <t xml:space="preserve">Camargo 2010: 54; Camargo 2015: 140. Also attested as </t>
    </r>
    <r>
      <rPr>
        <i/>
        <sz val="11"/>
        <color indexed="8"/>
        <rFont val="Starling Serif"/>
        <family val="1"/>
      </rPr>
      <t>a=gawˈəɾə</t>
    </r>
    <r>
      <rPr>
        <sz val="11"/>
        <color indexed="8"/>
        <rFont val="Starling Serif"/>
        <family val="1"/>
      </rPr>
      <t>.</t>
    </r>
  </si>
  <si>
    <r>
      <t xml:space="preserve">Lachnitt 1987: 37; Estevam 2011: 85; McLeod 1974. Cf. </t>
    </r>
    <r>
      <rPr>
        <i/>
        <sz val="11"/>
        <color indexed="8"/>
        <rFont val="Starling Serif"/>
        <family val="1"/>
      </rPr>
      <t>mɾa waʔwa</t>
    </r>
    <r>
      <rPr>
        <sz val="11"/>
        <color indexed="8"/>
        <rFont val="Starling Serif"/>
        <family val="1"/>
      </rPr>
      <t xml:space="preserve"> {mara waʼwa} 'late at night' [Lachnitt 1987: 37; Hall et al. 1987: 44], </t>
    </r>
    <r>
      <rPr>
        <i/>
        <sz val="11"/>
        <color indexed="8"/>
        <rFont val="Starling Serif"/>
        <family val="1"/>
      </rPr>
      <t>mɾa-ɾɛ</t>
    </r>
    <r>
      <rPr>
        <sz val="11"/>
        <color indexed="8"/>
        <rFont val="Starling Serif"/>
        <family val="1"/>
      </rPr>
      <t xml:space="preserve"> {mararé} 'the period between midnight and sunrise' [Lachnitt 1987: 37; Estevam 2011: 85; Hall et al. 1987: 44], </t>
    </r>
    <r>
      <rPr>
        <i/>
        <sz val="11"/>
        <color indexed="8"/>
        <rFont val="Starling Serif"/>
        <family val="1"/>
      </rPr>
      <t>baɾan</t>
    </r>
    <r>
      <rPr>
        <sz val="11"/>
        <color indexed="8"/>
        <rFont val="Starling Serif"/>
        <family val="1"/>
      </rPr>
      <t xml:space="preserve"> {barana} 'at night' [Lachnitt 1987: 20; Estevam 2011: 85; Hall et al. 1987: 19].</t>
    </r>
  </si>
  <si>
    <r>
      <t>Krieger &amp; Krieger 1994: 26, 88; Cotrim 2016: 382; Sousa Filho 2007: 285 (</t>
    </r>
    <r>
      <rPr>
        <i/>
        <sz val="11"/>
        <color indexed="8"/>
        <rFont val="Starling Serif"/>
        <family val="1"/>
      </rPr>
      <t>mɾ</t>
    </r>
    <r>
      <rPr>
        <sz val="11"/>
        <color indexed="8"/>
        <rFont val="Starling Serif"/>
        <family val="1"/>
      </rPr>
      <t xml:space="preserve"> {mãrã}); Santos 2007: 238; Mattos 1973. Castelnau [f.n.] attests {omea-crancri}.</t>
    </r>
  </si>
  <si>
    <r>
      <t xml:space="preserve">Alves 2014: 166; Gakran 2016: 98, 239; Jolkesky 2010: 266. Perfective: </t>
    </r>
    <r>
      <rPr>
        <i/>
        <sz val="11"/>
        <color indexed="8"/>
        <rFont val="Starling Serif"/>
        <family val="1"/>
      </rPr>
      <t>ku=tˈɨ-g</t>
    </r>
    <r>
      <rPr>
        <i/>
        <vertAlign val="superscript"/>
        <sz val="11"/>
        <color indexed="8"/>
        <rFont val="Starling Serif"/>
        <family val="1"/>
      </rPr>
      <t>n</t>
    </r>
    <r>
      <rPr>
        <i/>
        <sz val="11"/>
        <color indexed="8"/>
        <rFont val="Starling Serif"/>
        <family val="1"/>
      </rPr>
      <t xml:space="preserve"> </t>
    </r>
    <r>
      <rPr>
        <sz val="11"/>
        <color indexed="8"/>
        <rFont val="Starling Serif"/>
        <family val="1"/>
      </rPr>
      <t>{kutyg}. Polysemy: 'night / darkness / shadow'.</t>
    </r>
  </si>
  <si>
    <r>
      <t xml:space="preserve">Wiesemann 1981: 60; Wiesemann 2011: 57; Jolkesky 2010: 266. Polysemy: 'night / darkness'. Active: </t>
    </r>
    <r>
      <rPr>
        <i/>
        <sz val="11"/>
        <color indexed="8"/>
        <rFont val="Starling Serif"/>
        <family val="1"/>
      </rPr>
      <t>ku=tˈɨ-g</t>
    </r>
    <r>
      <rPr>
        <i/>
        <vertAlign val="superscript"/>
        <sz val="11"/>
        <color indexed="8"/>
        <rFont val="Starling Serif"/>
        <family val="1"/>
      </rPr>
      <t>n</t>
    </r>
    <r>
      <rPr>
        <sz val="11"/>
        <color indexed="8"/>
        <rFont val="Starling Serif"/>
        <family val="1"/>
      </rPr>
      <t xml:space="preserve"> {kutyg} [Wiesemann 1981: 61].</t>
    </r>
  </si>
  <si>
    <r>
      <t>ɲi</t>
    </r>
    <r>
      <rPr>
        <vertAlign val="superscript"/>
        <sz val="11"/>
        <color indexed="8"/>
        <rFont val="Starling Serif"/>
        <family val="1"/>
      </rPr>
      <t>n</t>
    </r>
    <r>
      <rPr>
        <sz val="11"/>
        <color indexed="8"/>
        <rFont val="Starling Serif"/>
        <family val="1"/>
      </rPr>
      <t>ǯˈu {nhĩnhu}</t>
    </r>
  </si>
  <si>
    <r>
      <t xml:space="preserve">Pries 2008: 35; Sá 1999: 42; Sá 2004: 62, 87, 141. Class C. Polysemy: 'nose / beak'. Distinct from </t>
    </r>
    <r>
      <rPr>
        <i/>
        <sz val="11"/>
        <color indexed="8"/>
        <rFont val="Starling Serif"/>
        <family val="1"/>
      </rPr>
      <t>jẽja-kʰɾˈeː</t>
    </r>
    <r>
      <rPr>
        <sz val="11"/>
        <color indexed="8"/>
        <rFont val="Starling Serif"/>
        <family val="1"/>
      </rPr>
      <t xml:space="preserve"> {jẽhjacree} 'nostril' [Pries 2008: 67].</t>
    </r>
  </si>
  <si>
    <r>
      <t xml:space="preserve">Grupp 2015: 83. Distinct from </t>
    </r>
    <r>
      <rPr>
        <i/>
        <sz val="11"/>
        <color indexed="8"/>
        <rFont val="Starling Serif"/>
        <family val="1"/>
      </rPr>
      <t>kʰɾɘt</t>
    </r>
    <r>
      <rPr>
        <sz val="11"/>
        <color indexed="8"/>
        <rFont val="Starling Serif"/>
        <family val="1"/>
      </rPr>
      <t xml:space="preserve"> {krỳt} 'beak', glossed as 'nose' in the common Timbíra list in [Castro Alves 2004: 173].</t>
    </r>
  </si>
  <si>
    <r>
      <t xml:space="preserve">DEA: 26, 57; Oliveira 2005: 379; Ham et al. 1979: 56. Cf. </t>
    </r>
    <r>
      <rPr>
        <i/>
        <sz val="11"/>
        <color indexed="8"/>
        <rFont val="Starling Serif"/>
        <family val="1"/>
      </rPr>
      <t>ɲiya-kɾɛ-tˈəč</t>
    </r>
    <r>
      <rPr>
        <sz val="11"/>
        <color indexed="8"/>
        <rFont val="Starling Serif"/>
        <family val="1"/>
      </rPr>
      <t xml:space="preserve"> {nhĩjakretỳx} 'stuffy nose' [Albuquerque 2011: 51].</t>
    </r>
  </si>
  <si>
    <r>
      <t>Krieger &amp; Krieger 1994: 6, 87; Souza 2008: 87; Sousa Filho 2007: 124, 260; Santos 2007: 235, 244; Mattos 1973; Castelnau f.n. ({danescri}); Ehrenreich 1895: 151 (</t>
    </r>
    <r>
      <rPr>
        <i/>
        <sz val="11"/>
        <color indexed="8"/>
        <rFont val="Starling Serif"/>
        <family val="1"/>
      </rPr>
      <t>=ne-kɾeː</t>
    </r>
    <r>
      <rPr>
        <sz val="11"/>
        <color indexed="8"/>
        <rFont val="Starling Serif"/>
        <family val="1"/>
      </rPr>
      <t>).</t>
    </r>
  </si>
  <si>
    <r>
      <t xml:space="preserve">Miranda 2014: 299. In certain pragmatic contexts double negation is present: </t>
    </r>
    <r>
      <rPr>
        <i/>
        <sz val="11"/>
        <color indexed="8"/>
        <rFont val="Starling Serif"/>
        <family val="1"/>
      </rPr>
      <t>nẽe=...=nˈa-ɾɛ</t>
    </r>
    <r>
      <rPr>
        <sz val="11"/>
        <color indexed="8"/>
        <rFont val="Starling Serif"/>
        <family val="1"/>
      </rPr>
      <t xml:space="preserve"> [Miranda 2014: 305]. Distinct from </t>
    </r>
    <r>
      <rPr>
        <i/>
        <sz val="11"/>
        <color indexed="8"/>
        <rFont val="Starling Serif"/>
        <family val="1"/>
      </rPr>
      <t>yamɾẽa-ɾˈɛ</t>
    </r>
    <r>
      <rPr>
        <sz val="11"/>
        <color indexed="8"/>
        <rFont val="Starling Serif"/>
        <family val="1"/>
      </rPr>
      <t xml:space="preserve"> (existential negation), </t>
    </r>
    <r>
      <rPr>
        <i/>
        <sz val="11"/>
        <color indexed="8"/>
        <rFont val="Starling Serif"/>
        <family val="1"/>
      </rPr>
      <t>nõ</t>
    </r>
    <r>
      <rPr>
        <sz val="11"/>
        <color indexed="8"/>
        <rFont val="Starling Serif"/>
        <family val="1"/>
      </rPr>
      <t xml:space="preserve"> (prohibitive) [Miranda 2014: 302], </t>
    </r>
    <r>
      <rPr>
        <i/>
        <sz val="11"/>
        <color indexed="8"/>
        <rFont val="Starling Serif"/>
        <family val="1"/>
      </rPr>
      <t xml:space="preserve">kupatˈɛ </t>
    </r>
    <r>
      <rPr>
        <sz val="11"/>
        <color indexed="8"/>
        <rFont val="Starling Serif"/>
        <family val="1"/>
      </rPr>
      <t xml:space="preserve">(clausal negation, 'in order not to') [Miranda 2014: 304], </t>
    </r>
    <r>
      <rPr>
        <i/>
        <sz val="11"/>
        <color indexed="8"/>
        <rFont val="Starling Serif"/>
        <family val="1"/>
      </rPr>
      <t xml:space="preserve">nẽ </t>
    </r>
    <r>
      <rPr>
        <sz val="11"/>
        <color indexed="8"/>
        <rFont val="Starling Serif"/>
        <family val="1"/>
      </rPr>
      <t>(nominal negation) [Miranda 2014: 306].</t>
    </r>
  </si>
  <si>
    <r>
      <t xml:space="preserve">Pries 2008: 88; Sá 1999: 28; Sá 2004: 134; Silva 2011: 92. Irrealis: </t>
    </r>
    <r>
      <rPr>
        <i/>
        <sz val="11"/>
        <color indexed="8"/>
        <rFont val="Starling Serif"/>
        <family val="1"/>
      </rPr>
      <t>wəɾ</t>
    </r>
    <r>
      <rPr>
        <sz val="11"/>
        <color indexed="8"/>
        <rFont val="Starling Serif"/>
        <family val="1"/>
      </rPr>
      <t xml:space="preserve"> {wỳr} [Pries 2008: 99; Sá 2004: 127; Silva 2011: 92].</t>
    </r>
  </si>
  <si>
    <r>
      <t xml:space="preserve">Grupp 2015: 168; Castro Alves 1999: 22; Castro Alves 2004: 129, 130, 131; Popjes &amp; Popjes 1971: 10, 15; Popjes &amp; Popjes 1986: 132. Often emphasized with the particle </t>
    </r>
    <r>
      <rPr>
        <i/>
        <sz val="11"/>
        <color indexed="8"/>
        <rFont val="Starling Serif"/>
        <family val="1"/>
      </rPr>
      <t>nː</t>
    </r>
    <r>
      <rPr>
        <sz val="11"/>
        <color indexed="8"/>
        <rFont val="Starling Serif"/>
        <family val="1"/>
      </rPr>
      <t xml:space="preserve"> {nee}. Distinct from </t>
    </r>
    <r>
      <rPr>
        <i/>
        <sz val="11"/>
        <color indexed="8"/>
        <rFont val="Starling Serif"/>
        <family val="1"/>
      </rPr>
      <t>ke</t>
    </r>
    <r>
      <rPr>
        <sz val="11"/>
        <color indexed="8"/>
        <rFont val="Starling Serif"/>
        <family val="1"/>
      </rPr>
      <t xml:space="preserve"> {quê} 'no' [Grupp 2015: 180; Popjes &amp; Popjes 1971: 14; Popjes &amp; Popjes 1986: 162], </t>
    </r>
    <r>
      <rPr>
        <i/>
        <sz val="11"/>
        <color indexed="8"/>
        <rFont val="Starling Serif"/>
        <family val="1"/>
      </rPr>
      <t>wɘɻ</t>
    </r>
    <r>
      <rPr>
        <sz val="11"/>
        <color indexed="8"/>
        <rFont val="Starling Serif"/>
        <family val="1"/>
      </rPr>
      <t xml:space="preserve"> {wỳr} 'NEG.IRR' [Grupp 2015: 201], </t>
    </r>
    <r>
      <rPr>
        <i/>
        <sz val="11"/>
        <color indexed="8"/>
        <rFont val="Starling Serif"/>
        <family val="1"/>
      </rPr>
      <t>=n</t>
    </r>
    <r>
      <rPr>
        <sz val="11"/>
        <color indexed="8"/>
        <rFont val="Starling Serif"/>
        <family val="1"/>
      </rPr>
      <t xml:space="preserve"> {=nõ} (a negative agent nominalizer) [Grupp 2015: 169].</t>
    </r>
  </si>
  <si>
    <r>
      <t xml:space="preserve">Araújo 2016: 178. The morphosyntax of the negation particle </t>
    </r>
    <r>
      <rPr>
        <i/>
        <sz val="11"/>
        <color indexed="8"/>
        <rFont val="Starling Serif"/>
        <family val="1"/>
      </rPr>
      <t xml:space="preserve">ket </t>
    </r>
    <r>
      <rPr>
        <sz val="11"/>
        <color indexed="8"/>
        <rFont val="Starling Serif"/>
        <family val="1"/>
      </rPr>
      <t xml:space="preserve">{kêt} [Araújo 2016: 126] is not described in the source, but it is definitely not basic and is found in very few examples. Distinct from </t>
    </r>
    <r>
      <rPr>
        <i/>
        <sz val="11"/>
        <color indexed="8"/>
        <rFont val="Starling Serif"/>
        <family val="1"/>
      </rPr>
      <t>pʌ</t>
    </r>
    <r>
      <rPr>
        <sz val="11"/>
        <color indexed="8"/>
        <rFont val="Starling Serif"/>
        <family val="1"/>
      </rPr>
      <t xml:space="preserve"> {pà} 'no' [Araújo 2016: 187], </t>
    </r>
    <r>
      <rPr>
        <i/>
        <sz val="11"/>
        <color indexed="8"/>
        <rFont val="Starling Serif"/>
        <family val="1"/>
      </rPr>
      <t xml:space="preserve">kaka </t>
    </r>
    <r>
      <rPr>
        <sz val="11"/>
        <color indexed="8"/>
        <rFont val="Starling Serif"/>
        <family val="1"/>
      </rPr>
      <t>{kaka} 'no / to reject / to abandon / to leave alone'. [Araújo 2016: 110].</t>
    </r>
  </si>
  <si>
    <r>
      <t xml:space="preserve">DKP: 12; Santos 1997: 141; Nonato 2014: 112; Guedes 1993: 136; Nonato f.n. ({ket}). Distinct from </t>
    </r>
    <r>
      <rPr>
        <i/>
        <sz val="11"/>
        <color indexed="8"/>
        <rFont val="Starling Serif"/>
        <family val="1"/>
      </rPr>
      <t>hwe-čˈi ~ hwˈet-či</t>
    </r>
    <r>
      <rPr>
        <sz val="11"/>
        <color indexed="8"/>
        <rFont val="Starling Serif"/>
        <family val="1"/>
      </rPr>
      <t xml:space="preserve"> {hwêtxi ~ hwêttxi} 'prohibitive' [DKP: 8; Santos 1997: 148; Guedes 1993: 136 (</t>
    </r>
    <r>
      <rPr>
        <i/>
        <sz val="11"/>
        <color indexed="8"/>
        <rFont val="Starling Serif"/>
        <family val="1"/>
      </rPr>
      <t>wičˈi</t>
    </r>
    <r>
      <rPr>
        <sz val="11"/>
        <color indexed="8"/>
        <rFont val="Starling Serif"/>
        <family val="1"/>
      </rPr>
      <t>)].</t>
    </r>
  </si>
  <si>
    <r>
      <t xml:space="preserve">Bardagil-Mas 2018: 165; Dourado 2001: 117, 118; Bardagil-Mas 2016; Bardagil-Mas f.n. Occurs post-verbally. Cf. </t>
    </r>
    <r>
      <rPr>
        <i/>
        <sz val="11"/>
        <color indexed="8"/>
        <rFont val="Starling Serif"/>
        <family val="1"/>
      </rPr>
      <t xml:space="preserve">n </t>
    </r>
    <r>
      <rPr>
        <sz val="11"/>
        <color indexed="8"/>
        <rFont val="Starling Serif"/>
        <family val="1"/>
      </rPr>
      <t xml:space="preserve">{nõ} (privative; negation in subordinate clauses) [Bardagil-Mas 2018: 56; Dourado 2001: 117; Bardagil-Mas 2016; Bardagil-Mas f.n.], </t>
    </r>
    <r>
      <rPr>
        <i/>
        <sz val="11"/>
        <color indexed="8"/>
        <rFont val="Starling Serif"/>
        <family val="1"/>
      </rPr>
      <t>sʌ</t>
    </r>
    <r>
      <rPr>
        <sz val="11"/>
        <color indexed="8"/>
        <rFont val="Starling Serif"/>
        <family val="1"/>
      </rPr>
      <t xml:space="preserve"> {sã} (prohibitive) [Bardagil-Mas 2018: 57; Dourado 2001: 119; Bardagil-Mas 2016].</t>
    </r>
  </si>
  <si>
    <r>
      <t xml:space="preserve">Estevam 2011: 270. Used in the indicative mood. Distinct from the negation particle </t>
    </r>
    <r>
      <rPr>
        <i/>
        <sz val="11"/>
        <color indexed="8"/>
        <rFont val="Starling Serif"/>
        <family val="1"/>
      </rPr>
      <t>t</t>
    </r>
    <r>
      <rPr>
        <sz val="11"/>
        <color indexed="8"/>
        <rFont val="Starling Serif"/>
        <family val="1"/>
      </rPr>
      <t xml:space="preserve"> {tõ}, used in the subjunctive mood.</t>
    </r>
  </si>
  <si>
    <r>
      <t xml:space="preserve">Krieger &amp; Krieger 1994: 17, 87; Cotrim 2016: 274; Souza 2008: 54; Sousa Filho 2007: 140; Santos 2007: 235, 241; Mattos 1973. Contains the negative morpheme </t>
    </r>
    <r>
      <rPr>
        <i/>
        <sz val="11"/>
        <color indexed="8"/>
        <rFont val="Starling Serif"/>
        <family val="1"/>
      </rPr>
      <t>kõ</t>
    </r>
    <r>
      <rPr>
        <sz val="11"/>
        <color indexed="8"/>
        <rFont val="Starling Serif"/>
        <family val="1"/>
      </rPr>
      <t xml:space="preserve"> {kõ} and the predicative morpheme </t>
    </r>
    <r>
      <rPr>
        <i/>
        <sz val="11"/>
        <color indexed="8"/>
        <rFont val="Starling Serif"/>
        <family val="1"/>
      </rPr>
      <t>di</t>
    </r>
    <r>
      <rPr>
        <sz val="11"/>
        <color indexed="8"/>
        <rFont val="Starling Serif"/>
        <family val="1"/>
      </rPr>
      <t xml:space="preserve"> {di} (the latter does not occur in subordinate clauses). Distinct from </t>
    </r>
    <r>
      <rPr>
        <i/>
        <sz val="11"/>
        <color indexed="8"/>
        <rFont val="Starling Serif"/>
        <family val="1"/>
      </rPr>
      <t>ĩba</t>
    </r>
    <r>
      <rPr>
        <sz val="11"/>
        <color indexed="8"/>
        <rFont val="Starling Serif"/>
        <family val="1"/>
      </rPr>
      <t xml:space="preserve"> {ĩba} 'no / prohibitive', </t>
    </r>
    <r>
      <rPr>
        <i/>
        <sz val="11"/>
        <color indexed="8"/>
        <rFont val="Starling Serif"/>
        <family val="1"/>
      </rPr>
      <t>ɾɛ / ze</t>
    </r>
    <r>
      <rPr>
        <sz val="11"/>
        <color indexed="8"/>
        <rFont val="Starling Serif"/>
        <family val="1"/>
      </rPr>
      <t xml:space="preserve"> {ãre / ãzê} (masc. / fem.), </t>
    </r>
    <r>
      <rPr>
        <i/>
        <sz val="11"/>
        <color indexed="8"/>
        <rFont val="Starling Serif"/>
        <family val="1"/>
      </rPr>
      <t>k-n</t>
    </r>
    <r>
      <rPr>
        <sz val="11"/>
        <color indexed="8"/>
        <rFont val="Starling Serif"/>
        <family val="1"/>
      </rPr>
      <t xml:space="preserve"> {knã} 'prohibitive', </t>
    </r>
    <r>
      <rPr>
        <i/>
        <sz val="11"/>
        <color indexed="8"/>
        <rFont val="Starling Serif"/>
        <family val="1"/>
      </rPr>
      <t>=tõ</t>
    </r>
    <r>
      <rPr>
        <sz val="11"/>
        <color indexed="8"/>
        <rFont val="Starling Serif"/>
        <family val="1"/>
      </rPr>
      <t xml:space="preserve"> {=tõ} 'caritive' [Krieger &amp; Krieger 1994: 3, 12, 17, 48, 87; Cotrim 2016: 272, 277, 282; Sousa Filho 2007: 162; Mattos 1973].</t>
    </r>
  </si>
  <si>
    <r>
      <t xml:space="preserve">Gakran 2016: 205; Jolkesky 2010: 267. Perfective: </t>
    </r>
    <r>
      <rPr>
        <i/>
        <sz val="11"/>
        <color indexed="8"/>
        <rFont val="Starling Serif"/>
        <family val="1"/>
      </rPr>
      <t>tũ-ŋ</t>
    </r>
    <r>
      <rPr>
        <sz val="11"/>
        <color indexed="8"/>
        <rFont val="Starling Serif"/>
        <family val="1"/>
      </rPr>
      <t xml:space="preserve"> {tũg}.</t>
    </r>
  </si>
  <si>
    <r>
      <t xml:space="preserve">Cavalcante 1987: 87; Jolkesky 2010: 267. Perfective: </t>
    </r>
    <r>
      <rPr>
        <i/>
        <sz val="11"/>
        <color indexed="8"/>
        <rFont val="Starling Serif"/>
        <family val="1"/>
      </rPr>
      <t>tũ-ŋ</t>
    </r>
    <r>
      <rPr>
        <sz val="11"/>
        <color indexed="8"/>
        <rFont val="Starling Serif"/>
        <family val="1"/>
      </rPr>
      <t>.</t>
    </r>
  </si>
  <si>
    <r>
      <t xml:space="preserve">Wiesemann 1981: 105; Wiesemann 2011: 89; Jolkesky 2010: 267. Perfective: </t>
    </r>
    <r>
      <rPr>
        <i/>
        <sz val="11"/>
        <color indexed="8"/>
        <rFont val="Starling Serif"/>
        <family val="1"/>
      </rPr>
      <t xml:space="preserve">tũ-ŋ </t>
    </r>
    <r>
      <rPr>
        <sz val="11"/>
        <color indexed="8"/>
        <rFont val="Starling Serif"/>
        <family val="1"/>
      </rPr>
      <t>{tũg}.</t>
    </r>
  </si>
  <si>
    <r>
      <t>ĩ=</t>
    </r>
    <r>
      <rPr>
        <vertAlign val="superscript"/>
        <sz val="11"/>
        <color indexed="8"/>
        <rFont val="Starling Serif"/>
        <family val="1"/>
      </rPr>
      <t>n</t>
    </r>
    <r>
      <rPr>
        <sz val="11"/>
        <color indexed="8"/>
        <rFont val="Starling Serif"/>
        <family val="1"/>
      </rPr>
      <t>kyˈɔw</t>
    </r>
    <r>
      <rPr>
        <i/>
        <sz val="11"/>
        <color indexed="8"/>
        <rFont val="Starling Serif"/>
        <family val="1"/>
      </rPr>
      <t xml:space="preserve"> </t>
    </r>
    <r>
      <rPr>
        <sz val="11"/>
        <color indexed="8"/>
        <rFont val="Starling Serif"/>
        <family val="1"/>
      </rPr>
      <t>{ĩnkjoo}</t>
    </r>
  </si>
  <si>
    <r>
      <t>pˈɨti ~ ĩ=</t>
    </r>
    <r>
      <rPr>
        <vertAlign val="superscript"/>
        <sz val="11"/>
        <color indexed="8"/>
        <rFont val="Starling Serif"/>
        <family val="1"/>
      </rPr>
      <t>n</t>
    </r>
    <r>
      <rPr>
        <sz val="11"/>
        <color indexed="8"/>
        <rFont val="Starling Serif"/>
        <family val="1"/>
      </rPr>
      <t>pˈɨti {pyti ~ ĩnpyti}</t>
    </r>
  </si>
  <si>
    <r>
      <t>Pries 2008: 91; Silva 2011: 61 (</t>
    </r>
    <r>
      <rPr>
        <i/>
        <sz val="11"/>
        <color indexed="8"/>
        <rFont val="Starling Serif"/>
        <family val="1"/>
      </rPr>
      <t>pečˈe-t</t>
    </r>
    <r>
      <rPr>
        <sz val="11"/>
        <color indexed="8"/>
        <rFont val="Starling Serif"/>
        <family val="1"/>
      </rPr>
      <t>); Silva 2012: 237 (</t>
    </r>
    <r>
      <rPr>
        <i/>
        <sz val="11"/>
        <color indexed="8"/>
        <rFont val="Starling Serif"/>
        <family val="1"/>
      </rPr>
      <t>pečˈe-t</t>
    </r>
    <r>
      <rPr>
        <sz val="11"/>
        <color indexed="8"/>
        <rFont val="Starling Serif"/>
        <family val="1"/>
      </rPr>
      <t>).</t>
    </r>
  </si>
  <si>
    <r>
      <t>Grupp 2015: 179; Castro Alves 2004: 86 (</t>
    </r>
    <r>
      <rPr>
        <i/>
        <sz val="11"/>
        <color indexed="8"/>
        <rFont val="Starling Serif"/>
        <family val="1"/>
      </rPr>
      <t>pičˈe-t</t>
    </r>
    <r>
      <rPr>
        <sz val="11"/>
        <color indexed="8"/>
        <rFont val="Starling Serif"/>
        <family val="1"/>
      </rPr>
      <t xml:space="preserve"> {pixêt}); Popjes &amp; Popjes 1986: 186.</t>
    </r>
  </si>
  <si>
    <r>
      <t>DEA: 64, 67; Oliveira 2005: 402; Ham 1961: 24; Albuquerque 2011: 70 (</t>
    </r>
    <r>
      <rPr>
        <i/>
        <sz val="11"/>
        <color indexed="8"/>
        <rFont val="Starling Serif"/>
        <family val="1"/>
      </rPr>
      <t>pučˈi</t>
    </r>
    <r>
      <rPr>
        <sz val="11"/>
        <color indexed="8"/>
        <rFont val="Starling Serif"/>
        <family val="1"/>
      </rPr>
      <t xml:space="preserve"> {puxi}), 84.</t>
    </r>
  </si>
  <si>
    <r>
      <t>DKP: 29; DMK; Santos 1997: 30; Guedes 1993: 161 (</t>
    </r>
    <r>
      <rPr>
        <i/>
        <sz val="11"/>
        <color indexed="8"/>
        <rFont val="Starling Serif"/>
        <family val="1"/>
      </rPr>
      <t>wɨtˈɨ</t>
    </r>
    <r>
      <rPr>
        <sz val="11"/>
        <color indexed="8"/>
        <rFont val="Starling Serif"/>
        <family val="1"/>
      </rPr>
      <t>); Rodrigues &amp; Ferreira-Silva 2011: 605; Nonato f.n.</t>
    </r>
  </si>
  <si>
    <r>
      <t>Camargo 2010: 65 (</t>
    </r>
    <r>
      <rPr>
        <i/>
        <sz val="11"/>
        <color indexed="8"/>
        <rFont val="Starling Serif"/>
        <family val="1"/>
      </rPr>
      <t>wɨtˈɨ</t>
    </r>
    <r>
      <rPr>
        <sz val="11"/>
        <color indexed="8"/>
        <rFont val="Starling Serif"/>
        <family val="1"/>
      </rPr>
      <t xml:space="preserve">); Camargo 2015: 144; Santos 1997: 10; Rodrigues &amp; Ferreira-Silva 2011: 605. 3rd person form: </t>
    </r>
    <r>
      <rPr>
        <i/>
        <sz val="11"/>
        <color indexed="8"/>
        <rFont val="Starling Serif"/>
        <family val="1"/>
      </rPr>
      <t>t=õ=tˈi</t>
    </r>
    <r>
      <rPr>
        <sz val="11"/>
        <color indexed="8"/>
        <rFont val="Starling Serif"/>
        <family val="1"/>
      </rPr>
      <t xml:space="preserve"> [Camargo 2015: 145].</t>
    </r>
  </si>
  <si>
    <r>
      <t>Krieger &amp; Krieger 1994: 44, 100; Cotrim 2016: 402; Sousa Filho 2007: 275, 292; Santos 2007: 241 (</t>
    </r>
    <r>
      <rPr>
        <i/>
        <sz val="11"/>
        <color indexed="8"/>
        <rFont val="Starling Serif"/>
        <family val="1"/>
      </rPr>
      <t>s=misi</t>
    </r>
    <r>
      <rPr>
        <sz val="11"/>
        <color indexed="8"/>
        <rFont val="Starling Serif"/>
        <family val="1"/>
      </rPr>
      <t xml:space="preserve"> {smisi}); Mattos 1973; Castelnau f.n. ({chimichi}); Ehrenreich 1895: 158 (</t>
    </r>
    <r>
      <rPr>
        <i/>
        <sz val="11"/>
        <color indexed="8"/>
        <rFont val="Starling Serif"/>
        <family val="1"/>
      </rPr>
      <t>se=bisi</t>
    </r>
    <r>
      <rPr>
        <sz val="11"/>
        <color indexed="8"/>
        <rFont val="Starling Serif"/>
        <family val="1"/>
      </rPr>
      <t>).</t>
    </r>
  </si>
  <si>
    <r>
      <t>Alves 2014: 172; Gakran 2016: 106; Bublitz 1994: 14 (</t>
    </r>
    <r>
      <rPr>
        <i/>
        <sz val="11"/>
        <color indexed="8"/>
        <rFont val="Starling Serif"/>
        <family val="1"/>
      </rPr>
      <t>ũ=pˈili</t>
    </r>
    <r>
      <rPr>
        <sz val="11"/>
        <color indexed="8"/>
        <rFont val="Starling Serif"/>
        <family val="1"/>
      </rPr>
      <t xml:space="preserve"> {ũpil}); Jolkesky 2010: 266.</t>
    </r>
  </si>
  <si>
    <r>
      <t>kaȡ</t>
    </r>
    <r>
      <rPr>
        <vertAlign val="superscript"/>
        <sz val="11"/>
        <color indexed="8"/>
        <rFont val="Starling Serif"/>
        <family val="1"/>
      </rPr>
      <t>n</t>
    </r>
    <r>
      <rPr>
        <sz val="11"/>
        <color indexed="8"/>
        <rFont val="Starling Serif"/>
        <family val="1"/>
      </rPr>
      <t>gˈəg</t>
    </r>
    <r>
      <rPr>
        <vertAlign val="superscript"/>
        <sz val="11"/>
        <color indexed="8"/>
        <rFont val="Starling Serif"/>
        <family val="1"/>
      </rPr>
      <t>n</t>
    </r>
  </si>
  <si>
    <r>
      <t>kaȡ</t>
    </r>
    <r>
      <rPr>
        <vertAlign val="superscript"/>
        <sz val="11"/>
        <color indexed="8"/>
        <rFont val="Starling Serif"/>
        <family val="1"/>
      </rPr>
      <t>n</t>
    </r>
    <r>
      <rPr>
        <sz val="11"/>
        <color indexed="8"/>
        <rFont val="Starling Serif"/>
        <family val="1"/>
      </rPr>
      <t>gˈʌg</t>
    </r>
    <r>
      <rPr>
        <vertAlign val="superscript"/>
        <sz val="11"/>
        <color indexed="8"/>
        <rFont val="Starling Serif"/>
        <family val="1"/>
      </rPr>
      <t>n</t>
    </r>
    <r>
      <rPr>
        <sz val="11"/>
        <color indexed="8"/>
        <rFont val="Starling Serif"/>
        <family val="1"/>
      </rPr>
      <t xml:space="preserve"> {kanhgág} #</t>
    </r>
  </si>
  <si>
    <r>
      <t xml:space="preserve">Salanova 2019. Cf. </t>
    </r>
    <r>
      <rPr>
        <i/>
        <sz val="11"/>
        <color indexed="8"/>
        <rFont val="Starling Serif"/>
        <family val="1"/>
      </rPr>
      <t>mẽ-be-ŋo-kɾˈɛ</t>
    </r>
    <r>
      <rPr>
        <sz val="11"/>
        <color indexed="8"/>
        <rFont val="Starling Serif"/>
        <family val="1"/>
      </rPr>
      <t xml:space="preserve"> {mẽbêngôkre} 'a Mẽbêngôkre' [Costa 2015: 174].</t>
    </r>
  </si>
  <si>
    <r>
      <t xml:space="preserve">Salanova 2019. Cf. </t>
    </r>
    <r>
      <rPr>
        <i/>
        <sz val="11"/>
        <color indexed="8"/>
        <rFont val="Starling Serif"/>
        <family val="1"/>
      </rPr>
      <t>mẽ-be-ŋo-kɾˈɛ</t>
    </r>
    <r>
      <rPr>
        <sz val="11"/>
        <color indexed="8"/>
        <rFont val="Starling Serif"/>
        <family val="1"/>
      </rPr>
      <t xml:space="preserve"> {mẽbêngôkre} 'a Mẽbêngôkre' [Jefferson 1989: 245].</t>
    </r>
  </si>
  <si>
    <r>
      <t xml:space="preserve">Not attested. The form </t>
    </r>
    <r>
      <rPr>
        <i/>
        <sz val="11"/>
        <color indexed="8"/>
        <rFont val="Starling Serif"/>
        <family val="1"/>
      </rPr>
      <t xml:space="preserve">mẽ </t>
    </r>
    <r>
      <rPr>
        <sz val="11"/>
        <color indexed="8"/>
        <rFont val="Starling Serif"/>
        <family val="1"/>
      </rPr>
      <t>denotes generic human possession and functions as a pluralizer for animated nouns [Miranda 2014: 80, 83].</t>
    </r>
  </si>
  <si>
    <r>
      <t xml:space="preserve">DEA: 48. Translated as 'we' in [Albuquerque 2011: 87]. Cf. </t>
    </r>
    <r>
      <rPr>
        <i/>
        <sz val="11"/>
        <color indexed="8"/>
        <rFont val="Starling Serif"/>
        <family val="1"/>
      </rPr>
      <t xml:space="preserve">mɛ=ʔˈõ </t>
    </r>
    <r>
      <rPr>
        <sz val="11"/>
        <color indexed="8"/>
        <rFont val="Starling Serif"/>
        <family val="1"/>
      </rPr>
      <t>{mẽhõ} 'people / someone' [DEA: 48].</t>
    </r>
  </si>
  <si>
    <r>
      <t xml:space="preserve">DKP: 6, 7, 14, 18; Guedes 1993: 271. Polysemy: 'person / people'. Usually used with a plural reading, but may be singularized with the particle </t>
    </r>
    <r>
      <rPr>
        <i/>
        <sz val="11"/>
        <color indexed="8"/>
        <rFont val="Starling Serif"/>
        <family val="1"/>
      </rPr>
      <t>tʰ</t>
    </r>
    <r>
      <rPr>
        <sz val="11"/>
        <color indexed="8"/>
        <rFont val="Starling Serif"/>
        <family val="1"/>
      </rPr>
      <t xml:space="preserve"> {thõ}.</t>
    </r>
  </si>
  <si>
    <r>
      <t xml:space="preserve">Lachnitt 1987: 31; McLeod 1974. Glossed as 'body' in [Estevam 2011: 147; Hall et al. 1987: 22]. Cf. </t>
    </r>
    <r>
      <rPr>
        <i/>
        <sz val="11"/>
        <color indexed="8"/>
        <rFont val="Starling Serif"/>
        <family val="1"/>
      </rPr>
      <t xml:space="preserve">həymn </t>
    </r>
    <r>
      <rPr>
        <sz val="11"/>
        <color indexed="8"/>
        <rFont val="Starling Serif"/>
        <family val="1"/>
      </rPr>
      <t xml:space="preserve">{höimana} (utterance-finally </t>
    </r>
    <r>
      <rPr>
        <i/>
        <sz val="11"/>
        <color indexed="8"/>
        <rFont val="Starling Serif"/>
        <family val="1"/>
      </rPr>
      <t>həyba</t>
    </r>
    <r>
      <rPr>
        <sz val="11"/>
        <color indexed="8"/>
        <rFont val="Starling Serif"/>
        <family val="1"/>
      </rPr>
      <t xml:space="preserve"> {höiba}) 'to be / to remain / to behave' [Lachnitt 1987: 32; Estevam 2011: 171; Hall et al. 1987: 103].</t>
    </r>
  </si>
  <si>
    <r>
      <t xml:space="preserve">Wiesemann 1981: 36; Wiesemann 2011: 39; Jolkesky 2010: 266. Translated as 'a person of Kaingáng ethnicity' in [Wiesemann 1981; Wiesemann 2011]. The form </t>
    </r>
    <r>
      <rPr>
        <i/>
        <sz val="11"/>
        <color indexed="8"/>
        <rFont val="Starling Serif"/>
        <family val="1"/>
      </rPr>
      <t>ʔpɹ-kˈe</t>
    </r>
    <r>
      <rPr>
        <sz val="11"/>
        <color indexed="8"/>
        <rFont val="Starling Serif"/>
        <family val="1"/>
      </rPr>
      <t xml:space="preserve"> {ẽprã ke}, translated as 'human being' in [Wiesemann 2011: 14], is derived from </t>
    </r>
    <r>
      <rPr>
        <i/>
        <sz val="11"/>
        <color indexed="8"/>
        <rFont val="Starling Serif"/>
        <family val="1"/>
      </rPr>
      <t>ʔpɹ</t>
    </r>
    <r>
      <rPr>
        <sz val="11"/>
        <color indexed="8"/>
        <rFont val="Starling Serif"/>
        <family val="1"/>
      </rPr>
      <t xml:space="preserve"> {ẽprã} 'on the ground' and is probably a religious neologism.</t>
    </r>
  </si>
  <si>
    <r>
      <t xml:space="preserve">Grupp 2015: 81; Castro Alves 1999: 57. Technically this is a form of </t>
    </r>
    <r>
      <rPr>
        <i/>
        <sz val="11"/>
        <color indexed="8"/>
        <rFont val="Starling Serif"/>
        <family val="1"/>
      </rPr>
      <t xml:space="preserve">yĩ </t>
    </r>
    <r>
      <rPr>
        <sz val="11"/>
        <color indexed="8"/>
        <rFont val="Starling Serif"/>
        <family val="1"/>
      </rPr>
      <t xml:space="preserve">{jĩ} 'meat, flesh' inflected for 3rd person. Often used with a plural clitic: </t>
    </r>
    <r>
      <rPr>
        <i/>
        <sz val="11"/>
        <color indexed="8"/>
        <rFont val="Starling Serif"/>
        <family val="1"/>
      </rPr>
      <t>m=h=ˈĩ</t>
    </r>
    <r>
      <rPr>
        <sz val="11"/>
        <color indexed="8"/>
        <rFont val="Starling Serif"/>
        <family val="1"/>
      </rPr>
      <t xml:space="preserve"> {me hĩ} in the meaning 'people, Indigenous people, especially the Canela'.</t>
    </r>
  </si>
  <si>
    <r>
      <t>n</t>
    </r>
    <r>
      <rPr>
        <sz val="11"/>
        <color indexed="8"/>
        <rFont val="Starling Serif"/>
        <family val="1"/>
      </rPr>
      <t>da {na}</t>
    </r>
  </si>
  <si>
    <r>
      <t>n</t>
    </r>
    <r>
      <rPr>
        <sz val="11"/>
        <color indexed="8"/>
        <rFont val="Starling Serif"/>
        <family val="1"/>
      </rPr>
      <t>da</t>
    </r>
  </si>
  <si>
    <r>
      <t>ĩ=</t>
    </r>
    <r>
      <rPr>
        <vertAlign val="superscript"/>
        <sz val="11"/>
        <color indexed="8"/>
        <rFont val="Starling Serif"/>
        <family val="1"/>
      </rPr>
      <t>n</t>
    </r>
    <r>
      <rPr>
        <sz val="11"/>
        <color indexed="8"/>
        <rFont val="Starling Serif"/>
        <family val="1"/>
      </rPr>
      <t>tˈa {ĩnta}</t>
    </r>
  </si>
  <si>
    <r>
      <t xml:space="preserve">Costa 2015: 31. Distinct from </t>
    </r>
    <r>
      <rPr>
        <i/>
        <sz val="11"/>
        <color indexed="8"/>
        <rFont val="Starling Serif"/>
        <family val="1"/>
      </rPr>
      <t>ɾwɤ / ɾwɤ-k</t>
    </r>
    <r>
      <rPr>
        <sz val="11"/>
        <color indexed="8"/>
        <rFont val="Starling Serif"/>
        <family val="1"/>
      </rPr>
      <t xml:space="preserve"> {rwỳ / rwỳk} 'to rain / to go down' [Costa 2015: 103, 186].</t>
    </r>
  </si>
  <si>
    <r>
      <t xml:space="preserve">Araújo 2016: 46. Polysemy: 'rain / winter'. Distinct from </t>
    </r>
    <r>
      <rPr>
        <i/>
        <sz val="11"/>
        <color indexed="8"/>
        <rFont val="Starling Serif"/>
        <family val="1"/>
      </rPr>
      <t>ta</t>
    </r>
    <r>
      <rPr>
        <sz val="11"/>
        <color indexed="8"/>
        <rFont val="Starling Serif"/>
        <family val="1"/>
      </rPr>
      <t xml:space="preserve"> {ta} 'approaching rain / winter' [Araújo 2016: 216].</t>
    </r>
  </si>
  <si>
    <r>
      <t xml:space="preserve">DKP: 18; Santos 1997: 33; Nonato 2014: 127; Guedes 1993: 272; Nonato f.n. Polysemy: 'rain / cloud'. In [DKP: 20] the word </t>
    </r>
    <r>
      <rPr>
        <i/>
        <sz val="11"/>
        <color indexed="8"/>
        <rFont val="Starling Serif"/>
        <family val="1"/>
      </rPr>
      <t>ɲã</t>
    </r>
    <r>
      <rPr>
        <sz val="11"/>
        <color indexed="8"/>
        <rFont val="Starling Serif"/>
        <family val="1"/>
      </rPr>
      <t xml:space="preserve"> {nha} 'rain' is also cited, likely a typo.</t>
    </r>
  </si>
  <si>
    <r>
      <t xml:space="preserve">Lachnitt 1987: 68; Estevam 2011: 213; Hall et al. 1987: 92; McLeod 1974. Cf. </t>
    </r>
    <r>
      <rPr>
        <i/>
        <sz val="11"/>
        <color indexed="8"/>
        <rFont val="Starling Serif"/>
        <family val="1"/>
      </rPr>
      <t>ʔay=pi</t>
    </r>
    <r>
      <rPr>
        <sz val="11"/>
        <color indexed="8"/>
        <rFont val="Starling Serif"/>
        <family val="1"/>
      </rPr>
      <t xml:space="preserve"> {aipi}, used by shamans [Estevam 2011: 508].</t>
    </r>
  </si>
  <si>
    <r>
      <t>Krieger &amp; Krieger 1994: 47, 69; Cotrim 2016: 37; Souza 2008: 67; Santos 2007: 238; Mattos 1973; Castelnau f.n. ({tan}); Ehrenreich 1895: 153 (</t>
    </r>
    <r>
      <rPr>
        <i/>
        <sz val="11"/>
        <color indexed="8"/>
        <rFont val="Starling Serif"/>
        <family val="1"/>
      </rPr>
      <t>tan ~ tã</t>
    </r>
    <r>
      <rPr>
        <sz val="11"/>
        <color indexed="8"/>
        <rFont val="Starling Serif"/>
        <family val="1"/>
      </rPr>
      <t xml:space="preserve">). Polysemy: 'rain / rain season / winter'. Cf. </t>
    </r>
    <r>
      <rPr>
        <i/>
        <sz val="11"/>
        <color indexed="8"/>
        <rFont val="Starling Serif"/>
        <family val="1"/>
      </rPr>
      <t xml:space="preserve">titaka ~ titak </t>
    </r>
    <r>
      <rPr>
        <sz val="11"/>
        <color indexed="8"/>
        <rFont val="Starling Serif"/>
        <family val="1"/>
      </rPr>
      <t xml:space="preserve">{titaka ~ titak}, </t>
    </r>
    <r>
      <rPr>
        <i/>
        <sz val="11"/>
        <color indexed="8"/>
        <rFont val="Starling Serif"/>
        <family val="1"/>
      </rPr>
      <t xml:space="preserve">tptka </t>
    </r>
    <r>
      <rPr>
        <sz val="11"/>
        <color indexed="8"/>
        <rFont val="Starling Serif"/>
        <family val="1"/>
      </rPr>
      <t>{tãptka} 'to rain' [Krieger &amp; Krieger 1994: 69; Cotrim 2016: 327; Sousa Filho 2007: 175].</t>
    </r>
  </si>
  <si>
    <r>
      <t xml:space="preserve">Not attested. The form </t>
    </r>
    <r>
      <rPr>
        <i/>
        <sz val="11"/>
        <color indexed="8"/>
        <rFont val="Starling Serif"/>
        <family val="1"/>
      </rPr>
      <t>ta</t>
    </r>
    <r>
      <rPr>
        <sz val="11"/>
        <color indexed="8"/>
        <rFont val="Starling Serif"/>
        <family val="1"/>
      </rPr>
      <t xml:space="preserve"> is translated as 'thunder' in [Jolkesky 2010: 228].</t>
    </r>
  </si>
  <si>
    <r>
      <t xml:space="preserve">Wiesemann 1981: 98; Wiesemann 2011: 83; Jolkesky 2010: 266. Active: </t>
    </r>
    <r>
      <rPr>
        <i/>
        <sz val="11"/>
        <color indexed="8"/>
        <rFont val="Starling Serif"/>
        <family val="1"/>
      </rPr>
      <t>ta-d</t>
    </r>
    <r>
      <rPr>
        <i/>
        <vertAlign val="superscript"/>
        <sz val="11"/>
        <color indexed="8"/>
        <rFont val="Starling Serif"/>
        <family val="1"/>
      </rPr>
      <t>n</t>
    </r>
    <r>
      <rPr>
        <sz val="11"/>
        <color indexed="8"/>
        <rFont val="Starling Serif"/>
        <family val="1"/>
      </rPr>
      <t xml:space="preserve"> {tan}.</t>
    </r>
  </si>
  <si>
    <r>
      <t>ka</t>
    </r>
    <r>
      <rPr>
        <vertAlign val="superscript"/>
        <sz val="11"/>
        <color indexed="8"/>
        <rFont val="Starling Serif"/>
        <family val="1"/>
      </rPr>
      <t>n</t>
    </r>
    <r>
      <rPr>
        <sz val="11"/>
        <color indexed="8"/>
        <rFont val="Starling Serif"/>
        <family val="1"/>
      </rPr>
      <t>bɾˈeke {kamrêk}</t>
    </r>
  </si>
  <si>
    <r>
      <t>n</t>
    </r>
    <r>
      <rPr>
        <sz val="11"/>
        <color indexed="8"/>
        <rFont val="Starling Serif"/>
        <family val="1"/>
      </rPr>
      <t xml:space="preserve">dˈɛwɛ ~ </t>
    </r>
    <r>
      <rPr>
        <vertAlign val="superscript"/>
        <sz val="11"/>
        <color indexed="8"/>
        <rFont val="Starling Serif"/>
        <family val="1"/>
      </rPr>
      <t>n</t>
    </r>
    <r>
      <rPr>
        <sz val="11"/>
        <color indexed="8"/>
        <rFont val="Starling Serif"/>
        <family val="1"/>
      </rPr>
      <t>dˈɛp-či {ndewe ~ ndeptxi}</t>
    </r>
  </si>
  <si>
    <r>
      <t>n=ʌ=</t>
    </r>
    <r>
      <rPr>
        <vertAlign val="superscript"/>
        <sz val="11"/>
        <color indexed="8"/>
        <rFont val="Starling Serif"/>
        <family val="1"/>
      </rPr>
      <t>n</t>
    </r>
    <r>
      <rPr>
        <sz val="11"/>
        <color indexed="8"/>
        <rFont val="Starling Serif"/>
        <family val="1"/>
      </rPr>
      <t>pɾˈʌ {nãnprâ}</t>
    </r>
  </si>
  <si>
    <r>
      <t>kučˈug</t>
    </r>
    <r>
      <rPr>
        <vertAlign val="superscript"/>
        <sz val="11"/>
        <color indexed="8"/>
        <rFont val="Starling Serif"/>
        <family val="1"/>
      </rPr>
      <t>n</t>
    </r>
    <r>
      <rPr>
        <sz val="11"/>
        <color indexed="8"/>
        <rFont val="Starling Serif"/>
        <family val="1"/>
      </rPr>
      <t xml:space="preserve"> {kutxug}</t>
    </r>
  </si>
  <si>
    <r>
      <t>kušũ ~ kɔšɔg</t>
    </r>
    <r>
      <rPr>
        <vertAlign val="superscript"/>
        <sz val="11"/>
        <color indexed="8"/>
        <rFont val="Starling Serif"/>
        <family val="1"/>
      </rPr>
      <t>n</t>
    </r>
  </si>
  <si>
    <r>
      <t>Pries 2008: 15; Sá 2004: 88 (</t>
    </r>
    <r>
      <rPr>
        <i/>
        <sz val="11"/>
        <color indexed="8"/>
        <rFont val="Starling Serif"/>
        <family val="1"/>
      </rPr>
      <t>kapɾˈiːk</t>
    </r>
    <r>
      <rPr>
        <sz val="11"/>
        <color indexed="8"/>
        <rFont val="Starling Serif"/>
        <family val="1"/>
      </rPr>
      <t xml:space="preserve">); Silva 2011: 78. Distinct from </t>
    </r>
    <r>
      <rPr>
        <i/>
        <sz val="11"/>
        <color indexed="8"/>
        <rFont val="Starling Serif"/>
        <family val="1"/>
      </rPr>
      <t>tep</t>
    </r>
    <r>
      <rPr>
        <sz val="11"/>
        <color indexed="8"/>
        <rFont val="Starling Serif"/>
        <family val="1"/>
      </rPr>
      <t xml:space="preserve"> {tep} 'ripe' [Pries 2008: 53].</t>
    </r>
  </si>
  <si>
    <r>
      <t>Grupp 2015: 136, 194; Castro Alves 1999: 22 (</t>
    </r>
    <r>
      <rPr>
        <i/>
        <sz val="11"/>
        <color indexed="8"/>
        <rFont val="Starling Serif"/>
        <family val="1"/>
      </rPr>
      <t>tip</t>
    </r>
    <r>
      <rPr>
        <sz val="11"/>
        <color indexed="8"/>
        <rFont val="Starling Serif"/>
        <family val="1"/>
      </rPr>
      <t>). Class D. Polysemy: 'red / ripe'.</t>
    </r>
  </si>
  <si>
    <r>
      <t>DKP: 19; DMK; Santos 1997: 67; Guedes 1993: 272 (</t>
    </r>
    <r>
      <rPr>
        <i/>
        <vertAlign val="superscript"/>
        <sz val="11"/>
        <color indexed="8"/>
        <rFont val="Starling Serif"/>
        <family val="1"/>
      </rPr>
      <t>n</t>
    </r>
    <r>
      <rPr>
        <i/>
        <sz val="11"/>
        <color indexed="8"/>
        <rFont val="Starling Serif"/>
        <family val="1"/>
      </rPr>
      <t>dɛp-čˈi</t>
    </r>
    <r>
      <rPr>
        <sz val="11"/>
        <color indexed="8"/>
        <rFont val="Starling Serif"/>
        <family val="1"/>
      </rPr>
      <t>).</t>
    </r>
  </si>
  <si>
    <r>
      <t xml:space="preserve">Beauchamp 2018. Attested with </t>
    </r>
    <r>
      <rPr>
        <i/>
        <sz val="11"/>
        <color indexed="8"/>
        <rFont val="Starling Serif"/>
        <family val="1"/>
      </rPr>
      <t>-ɾ-</t>
    </r>
    <r>
      <rPr>
        <sz val="11"/>
        <color indexed="8"/>
        <rFont val="Starling Serif"/>
        <family val="1"/>
      </rPr>
      <t xml:space="preserve">, possibly a mistranscription for the expected </t>
    </r>
    <r>
      <rPr>
        <i/>
        <sz val="11"/>
        <color indexed="8"/>
        <rFont val="Starling Serif"/>
        <family val="1"/>
      </rPr>
      <t>-ɾ-</t>
    </r>
    <r>
      <rPr>
        <sz val="11"/>
        <color indexed="8"/>
        <rFont val="Starling Serif"/>
        <family val="1"/>
      </rPr>
      <t>.</t>
    </r>
  </si>
  <si>
    <r>
      <t>Dourado 2001: 36; Vasconcelos 2013: 199; Lapierre et al. 2016; Bardagil-Mas f.n. (</t>
    </r>
    <r>
      <rPr>
        <i/>
        <sz val="11"/>
        <color indexed="8"/>
        <rFont val="Starling Serif"/>
        <family val="1"/>
      </rPr>
      <t>n=ʌ=</t>
    </r>
    <r>
      <rPr>
        <i/>
        <vertAlign val="superscript"/>
        <sz val="11"/>
        <color indexed="8"/>
        <rFont val="Starling Serif"/>
        <family val="1"/>
      </rPr>
      <t>n</t>
    </r>
    <r>
      <rPr>
        <i/>
        <sz val="11"/>
        <color indexed="8"/>
        <rFont val="Starling Serif"/>
        <family val="1"/>
      </rPr>
      <t>pɾˈʌː</t>
    </r>
    <r>
      <rPr>
        <sz val="11"/>
        <color indexed="8"/>
        <rFont val="Starling Serif"/>
        <family val="1"/>
      </rPr>
      <t xml:space="preserve"> {nãnprââ}). Cf. also </t>
    </r>
    <r>
      <rPr>
        <i/>
        <sz val="11"/>
        <color indexed="8"/>
        <rFont val="Starling Serif"/>
        <family val="1"/>
      </rPr>
      <t>kɨpa=</t>
    </r>
    <r>
      <rPr>
        <i/>
        <vertAlign val="superscript"/>
        <sz val="11"/>
        <color indexed="8"/>
        <rFont val="Starling Serif"/>
        <family val="1"/>
      </rPr>
      <t>n</t>
    </r>
    <r>
      <rPr>
        <i/>
        <sz val="11"/>
        <color indexed="8"/>
        <rFont val="Starling Serif"/>
        <family val="1"/>
      </rPr>
      <t>pɾˈʌ</t>
    </r>
    <r>
      <rPr>
        <sz val="11"/>
        <color indexed="8"/>
        <rFont val="Starling Serif"/>
        <family val="1"/>
      </rPr>
      <t xml:space="preserve"> {kypa nprâ} 'red earth, wet earth', </t>
    </r>
    <r>
      <rPr>
        <i/>
        <sz val="11"/>
        <color indexed="8"/>
        <rFont val="Starling Serif"/>
        <family val="1"/>
      </rPr>
      <t>tawm=</t>
    </r>
    <r>
      <rPr>
        <i/>
        <vertAlign val="superscript"/>
        <sz val="11"/>
        <color indexed="8"/>
        <rFont val="Starling Serif"/>
        <family val="1"/>
      </rPr>
      <t>n</t>
    </r>
    <r>
      <rPr>
        <i/>
        <sz val="11"/>
        <color indexed="8"/>
        <rFont val="Starling Serif"/>
        <family val="1"/>
      </rPr>
      <t>pɾˈʌ</t>
    </r>
    <r>
      <rPr>
        <sz val="11"/>
        <color indexed="8"/>
        <rFont val="Starling Serif"/>
        <family val="1"/>
      </rPr>
      <t xml:space="preserve"> {taumã nprâ} 'red painting / yellow' [Vasconcelos 2013: 178, 180].</t>
    </r>
  </si>
  <si>
    <r>
      <t>Lachnitt 1987: 54; Estevam 2011: 76; Hall et al. 1987: 39; McLeod 1974 (</t>
    </r>
    <r>
      <rPr>
        <i/>
        <sz val="11"/>
        <color indexed="8"/>
        <rFont val="Starling Serif"/>
        <family val="1"/>
      </rPr>
      <t>pɾɛː-di</t>
    </r>
    <r>
      <rPr>
        <sz val="11"/>
        <color indexed="8"/>
        <rFont val="Starling Serif"/>
        <family val="1"/>
      </rPr>
      <t>).</t>
    </r>
  </si>
  <si>
    <r>
      <t xml:space="preserve">Krieger &amp; Krieger 1994: 33, 101; Cotrim 2016: 74, 391; Sousa Filho 2007: 218; Santos 2007: 236, 243, 247; Mattos 1973. Ehrenreich [1895: 157] lists the form </t>
    </r>
    <r>
      <rPr>
        <i/>
        <sz val="11"/>
        <color indexed="8"/>
        <rFont val="Starling Serif"/>
        <family val="1"/>
      </rPr>
      <t>psɛ-di</t>
    </r>
    <r>
      <rPr>
        <sz val="11"/>
        <color indexed="8"/>
        <rFont val="Starling Serif"/>
        <family val="1"/>
      </rPr>
      <t>.</t>
    </r>
  </si>
  <si>
    <r>
      <t>Cavalcante 1987: 27; Jolkesky 2010: 267 (</t>
    </r>
    <r>
      <rPr>
        <i/>
        <sz val="11"/>
        <color indexed="8"/>
        <rFont val="Starling Serif"/>
        <family val="1"/>
      </rPr>
      <t>kučˈõŋ</t>
    </r>
    <r>
      <rPr>
        <sz val="11"/>
        <color indexed="8"/>
        <rFont val="Starling Serif"/>
        <family val="1"/>
      </rPr>
      <t>).</t>
    </r>
  </si>
  <si>
    <r>
      <t xml:space="preserve">Wiesemann 1981: 60; Wiesemann 2011: 56; Jolkesky 2010: 267. Distinct from </t>
    </r>
    <r>
      <rPr>
        <i/>
        <sz val="11"/>
        <color indexed="8"/>
        <rFont val="Starling Serif"/>
        <family val="1"/>
      </rPr>
      <t>kɔšˈɔg</t>
    </r>
    <r>
      <rPr>
        <i/>
        <vertAlign val="superscript"/>
        <sz val="11"/>
        <color indexed="8"/>
        <rFont val="Starling Serif"/>
        <family val="1"/>
      </rPr>
      <t>n</t>
    </r>
    <r>
      <rPr>
        <sz val="11"/>
        <color indexed="8"/>
        <rFont val="Starling Serif"/>
        <family val="1"/>
      </rPr>
      <t xml:space="preserve"> {kósóg} 'dark red' [Wiesemann 1981: 49; Wiesemann 2011: 49].</t>
    </r>
  </si>
  <si>
    <r>
      <t>ka</t>
    </r>
    <r>
      <rPr>
        <vertAlign val="superscript"/>
        <sz val="11"/>
        <color indexed="8"/>
        <rFont val="Starling Serif"/>
        <family val="1"/>
      </rPr>
      <t>n</t>
    </r>
    <r>
      <rPr>
        <sz val="11"/>
        <color indexed="8"/>
        <rFont val="Starling Serif"/>
        <family val="1"/>
      </rPr>
      <t>bɺˈeke</t>
    </r>
    <r>
      <rPr>
        <i/>
        <sz val="11"/>
        <color indexed="8"/>
        <rFont val="Starling Serif"/>
        <family val="1"/>
      </rPr>
      <t xml:space="preserve"> </t>
    </r>
    <r>
      <rPr>
        <sz val="11"/>
        <color indexed="8"/>
        <rFont val="Starling Serif"/>
        <family val="1"/>
      </rPr>
      <t>{kambrêkê}</t>
    </r>
  </si>
  <si>
    <r>
      <t>DKP: 10; Nonato f.n. (</t>
    </r>
    <r>
      <rPr>
        <i/>
        <sz val="11"/>
        <color indexed="8"/>
        <rFont val="Starling Serif"/>
        <family val="1"/>
      </rPr>
      <t>ka</t>
    </r>
    <r>
      <rPr>
        <i/>
        <vertAlign val="superscript"/>
        <sz val="11"/>
        <color indexed="8"/>
        <rFont val="Starling Serif"/>
        <family val="1"/>
      </rPr>
      <t>n</t>
    </r>
    <r>
      <rPr>
        <i/>
        <sz val="11"/>
        <color indexed="8"/>
        <rFont val="Starling Serif"/>
        <family val="1"/>
      </rPr>
      <t xml:space="preserve">bɺˈiki </t>
    </r>
    <r>
      <rPr>
        <sz val="11"/>
        <color indexed="8"/>
        <rFont val="Starling Serif"/>
        <family val="1"/>
      </rPr>
      <t>{kambriki}).</t>
    </r>
  </si>
  <si>
    <r>
      <t>ã=mˈn / yəg</t>
    </r>
    <r>
      <rPr>
        <vertAlign val="superscript"/>
        <sz val="11"/>
        <color indexed="8"/>
        <rFont val="Starling Serif"/>
        <family val="1"/>
      </rPr>
      <t>n</t>
    </r>
    <r>
      <rPr>
        <sz val="11"/>
        <color indexed="8"/>
        <rFont val="Starling Serif"/>
        <family val="1"/>
      </rPr>
      <t>=mˈn / yɔ=mˈn {ãmẽn / jágmẽn / jómẽn}</t>
    </r>
  </si>
  <si>
    <r>
      <t>ya</t>
    </r>
    <r>
      <rPr>
        <vertAlign val="superscript"/>
        <sz val="11"/>
        <color indexed="8"/>
        <rFont val="Starling Serif"/>
        <family val="1"/>
      </rPr>
      <t>b</t>
    </r>
    <r>
      <rPr>
        <sz val="11"/>
        <color indexed="8"/>
        <rFont val="Starling Serif"/>
        <family val="1"/>
      </rPr>
      <t>=mˈĩ ~ ya</t>
    </r>
    <r>
      <rPr>
        <vertAlign val="superscript"/>
        <sz val="11"/>
        <color indexed="8"/>
        <rFont val="Starling Serif"/>
        <family val="1"/>
      </rPr>
      <t>b</t>
    </r>
    <r>
      <rPr>
        <sz val="11"/>
        <color indexed="8"/>
        <rFont val="Starling Serif"/>
        <family val="1"/>
      </rPr>
      <t>=mˈĩn</t>
    </r>
  </si>
  <si>
    <r>
      <t xml:space="preserve">Araújo 2016: 203. Distinct from </t>
    </r>
    <r>
      <rPr>
        <i/>
        <sz val="11"/>
        <color indexed="8"/>
        <rFont val="Starling Serif"/>
        <family val="1"/>
      </rPr>
      <t>pyeɾ</t>
    </r>
    <r>
      <rPr>
        <sz val="11"/>
        <color indexed="8"/>
        <rFont val="Starling Serif"/>
        <family val="1"/>
      </rPr>
      <t xml:space="preserve"> {pjêr} 'long path', used of an insect in the only available example [Araújo 2016: 197].</t>
    </r>
  </si>
  <si>
    <r>
      <t xml:space="preserve">DEA: 66; Oliveira 2005: 405; Ham et al. 1979: 10; Salanova 2001: 30; Albuquerque 2011: 36. Distinct from </t>
    </r>
    <r>
      <rPr>
        <i/>
        <sz val="11"/>
        <color indexed="8"/>
        <rFont val="Starling Serif"/>
        <family val="1"/>
      </rPr>
      <t>kapɛ</t>
    </r>
    <r>
      <rPr>
        <sz val="11"/>
        <color indexed="8"/>
        <rFont val="Starling Serif"/>
        <family val="1"/>
      </rPr>
      <t xml:space="preserve"> {kape} 'circular path between the line of houses and the central plaza of the village' [DEA: 35; Oliveira 2005: 388; Albuquerque 2011: 11] and apparently more basic than </t>
    </r>
    <r>
      <rPr>
        <i/>
        <sz val="11"/>
        <color indexed="8"/>
        <rFont val="Starling Serif"/>
        <family val="1"/>
      </rPr>
      <t>m=</t>
    </r>
    <r>
      <rPr>
        <i/>
        <vertAlign val="superscript"/>
        <sz val="11"/>
        <color indexed="8"/>
        <rFont val="Starling Serif"/>
        <family val="1"/>
      </rPr>
      <t>n</t>
    </r>
    <r>
      <rPr>
        <i/>
        <sz val="11"/>
        <color indexed="8"/>
        <rFont val="Starling Serif"/>
        <family val="1"/>
      </rPr>
      <t xml:space="preserve">bɾaː-čˈʌ </t>
    </r>
    <r>
      <rPr>
        <sz val="11"/>
        <color indexed="8"/>
        <rFont val="Starling Serif"/>
        <family val="1"/>
      </rPr>
      <t>{mẽmraaxà} [DEA: 50], which is an instrumental nominalization of the verb meaning 'to walk'.</t>
    </r>
  </si>
  <si>
    <r>
      <t>DKP: 24; DKP: 7; Santos 1997: 14; Guedes 1993: 274 (</t>
    </r>
    <r>
      <rPr>
        <i/>
        <sz val="11"/>
        <color indexed="8"/>
        <rFont val="Starling Serif"/>
        <family val="1"/>
      </rPr>
      <t>ɣɨ</t>
    </r>
    <r>
      <rPr>
        <sz val="11"/>
        <color indexed="8"/>
        <rFont val="Starling Serif"/>
        <family val="1"/>
      </rPr>
      <t>); Nonato f.n.</t>
    </r>
  </si>
  <si>
    <r>
      <t xml:space="preserve">Bardagil-Mas 2018: 239; Vasconcelos 2013: 164 (Douradoʼs data). Vasconcelos [2013: 176] attests this word as </t>
    </r>
    <r>
      <rPr>
        <i/>
        <sz val="11"/>
        <color indexed="8"/>
        <rFont val="Starling Serif"/>
        <family val="1"/>
      </rPr>
      <t>pˈɨɾi</t>
    </r>
    <r>
      <rPr>
        <sz val="11"/>
        <color indexed="8"/>
        <rFont val="Starling Serif"/>
        <family val="1"/>
      </rPr>
      <t>.</t>
    </r>
  </si>
  <si>
    <r>
      <t xml:space="preserve">Lachnitt 1987: 20; Estevam 2011: 206; Hall et al. 1987: 20; McLeod 1974. Utterance-finally: </t>
    </r>
    <r>
      <rPr>
        <i/>
        <sz val="11"/>
        <color indexed="8"/>
        <rFont val="Starling Serif"/>
        <family val="1"/>
      </rPr>
      <t>bədəːdi</t>
    </r>
    <r>
      <rPr>
        <sz val="11"/>
        <color indexed="8"/>
        <rFont val="Starling Serif"/>
        <family val="1"/>
      </rPr>
      <t xml:space="preserve"> {bödödi}. Polysemy: 'road / path / street'. Lachnitt [1987: 22] also quotes </t>
    </r>
    <r>
      <rPr>
        <i/>
        <sz val="11"/>
        <color indexed="8"/>
        <rFont val="Starling Serif"/>
        <family val="1"/>
      </rPr>
      <t>da=ɲĩmbə</t>
    </r>
    <r>
      <rPr>
        <sz val="11"/>
        <color indexed="8"/>
        <rFont val="Starling Serif"/>
        <family val="1"/>
      </rPr>
      <t xml:space="preserve"> {danhĩmbö} (probably actually </t>
    </r>
    <r>
      <rPr>
        <i/>
        <sz val="11"/>
        <color indexed="8"/>
        <rFont val="Starling Serif"/>
        <family val="1"/>
      </rPr>
      <t>da=ɲĩbə</t>
    </r>
    <r>
      <rPr>
        <sz val="11"/>
        <color indexed="8"/>
        <rFont val="Starling Serif"/>
        <family val="1"/>
      </rPr>
      <t xml:space="preserve"> {danhĩbö}), which is not attested in other sources. It is possible that this word was borrowed into Proto-Central Jê from a Maxakalían variety (Proto-Maxakalí </t>
    </r>
    <r>
      <rPr>
        <i/>
        <sz val="11"/>
        <color indexed="8"/>
        <rFont val="Starling Serif"/>
        <family val="1"/>
      </rPr>
      <t>*p[ɨ]dat</t>
    </r>
    <r>
      <rPr>
        <sz val="11"/>
        <color indexed="8"/>
        <rFont val="Starling Serif"/>
        <family val="1"/>
      </rPr>
      <t xml:space="preserve"> after Malalí split off), but since this is uncertain, the word is not marked as a borrowing here.</t>
    </r>
  </si>
  <si>
    <r>
      <t xml:space="preserve">Krieger &amp; Krieger 1994: 4, 67; Sousa Filho 2007: 62; Santos 2007: 239; Mattos 1973. It is possible that this word was borrowed into Proto-Central Jê from a Maxakalían variety (Proto-Maxakalí </t>
    </r>
    <r>
      <rPr>
        <i/>
        <sz val="11"/>
        <color indexed="8"/>
        <rFont val="Starling Serif"/>
        <family val="1"/>
      </rPr>
      <t>*p[ɨ]dat</t>
    </r>
    <r>
      <rPr>
        <sz val="11"/>
        <color indexed="8"/>
        <rFont val="Starling Serif"/>
        <family val="1"/>
      </rPr>
      <t xml:space="preserve"> after Malalí split off), but since this is uncertain, the word is not marked as a borrowing here.</t>
    </r>
  </si>
  <si>
    <r>
      <t>Alves 2014: 144, 154, 157; Bublitz 1994: 6 (</t>
    </r>
    <r>
      <rPr>
        <i/>
        <sz val="11"/>
        <color indexed="8"/>
        <rFont val="Starling Serif"/>
        <family val="1"/>
      </rPr>
      <t>a=mˈn</t>
    </r>
    <r>
      <rPr>
        <sz val="11"/>
        <color indexed="8"/>
        <rFont val="Starling Serif"/>
        <family val="1"/>
      </rPr>
      <t xml:space="preserve"> {amẽn}); Gakran 2016: 130 (only the former form); Urban 1985: 172 ('path', only the former form); Jolkesky 2010: 266 (only the third form).</t>
    </r>
  </si>
  <si>
    <r>
      <t xml:space="preserve">Salanova 2019; Nimuendajú 1932: 565. Distinct from </t>
    </r>
    <r>
      <rPr>
        <i/>
        <sz val="11"/>
        <color indexed="8"/>
        <rFont val="Starling Serif"/>
        <family val="1"/>
      </rPr>
      <t>pi=tˈu</t>
    </r>
    <r>
      <rPr>
        <sz val="11"/>
        <color indexed="8"/>
        <rFont val="Starling Serif"/>
        <family val="1"/>
      </rPr>
      <t xml:space="preserve"> {pitu} 'medicinal root', glossed as 'root' by Stout &amp; Thompson [1974].</t>
    </r>
  </si>
  <si>
    <r>
      <t xml:space="preserve">DKP: 24; DMK; Nonato f.n. Also attested as </t>
    </r>
    <r>
      <rPr>
        <i/>
        <sz val="11"/>
        <color indexed="8"/>
        <rFont val="Starling Serif"/>
        <family val="1"/>
      </rPr>
      <t xml:space="preserve">yaɺˈi </t>
    </r>
    <r>
      <rPr>
        <sz val="11"/>
        <color indexed="8"/>
        <rFont val="Starling Serif"/>
        <family val="1"/>
      </rPr>
      <t>{jari}.</t>
    </r>
  </si>
  <si>
    <r>
      <t xml:space="preserve">Camargo 2015: 73, 145. In [Camargo 2010: 63] the form </t>
    </r>
    <r>
      <rPr>
        <i/>
        <sz val="11"/>
        <color indexed="8"/>
        <rFont val="Starling Serif"/>
        <family val="1"/>
      </rPr>
      <t>t=aɾˈĩ</t>
    </r>
    <r>
      <rPr>
        <sz val="11"/>
        <color indexed="8"/>
        <rFont val="Starling Serif"/>
        <family val="1"/>
      </rPr>
      <t xml:space="preserve"> is attested.</t>
    </r>
  </si>
  <si>
    <r>
      <t xml:space="preserve">Krieger &amp; Krieger 1994: 44, 93; Sousa Filho 2007: 56. Polysemy: 'beginning / root'. Sousa Filho also lists simply the form </t>
    </r>
    <r>
      <rPr>
        <i/>
        <sz val="11"/>
        <color indexed="8"/>
        <rFont val="Starling Serif"/>
        <family val="1"/>
      </rPr>
      <t>kɾda</t>
    </r>
    <r>
      <rPr>
        <sz val="11"/>
        <color indexed="8"/>
        <rFont val="Starling Serif"/>
        <family val="1"/>
      </rPr>
      <t xml:space="preserve"> {krda}.</t>
    </r>
  </si>
  <si>
    <r>
      <t xml:space="preserve">Alves 2014: 154, 163; Jolkesky 2010: 267. Causative: </t>
    </r>
    <r>
      <rPr>
        <i/>
        <sz val="11"/>
        <color indexed="8"/>
        <rFont val="Starling Serif"/>
        <family val="1"/>
      </rPr>
      <t>ðalˈɛ-d</t>
    </r>
    <r>
      <rPr>
        <i/>
        <vertAlign val="superscript"/>
        <sz val="11"/>
        <color indexed="8"/>
        <rFont val="Starling Serif"/>
        <family val="1"/>
      </rPr>
      <t>n</t>
    </r>
    <r>
      <rPr>
        <sz val="11"/>
        <color indexed="8"/>
        <rFont val="Starling Serif"/>
        <family val="1"/>
      </rPr>
      <t xml:space="preserve"> {zalén} [Alves 2014: 183].</t>
    </r>
  </si>
  <si>
    <r>
      <t xml:space="preserve">Wiesemann 1981: 23; Wiesemann 2011: 30; Jolkesky 2010: 267. Utterance-finally: </t>
    </r>
    <r>
      <rPr>
        <i/>
        <sz val="11"/>
        <color indexed="8"/>
        <rFont val="Starling Serif"/>
        <family val="1"/>
      </rPr>
      <t>yɛɾˈɛ</t>
    </r>
    <r>
      <rPr>
        <sz val="11"/>
        <color indexed="8"/>
        <rFont val="Starling Serif"/>
        <family val="1"/>
      </rPr>
      <t xml:space="preserve"> {jãré}.</t>
    </r>
  </si>
  <si>
    <r>
      <t xml:space="preserve">Pries 2008: 90. Cf. </t>
    </r>
    <r>
      <rPr>
        <i/>
        <sz val="11"/>
        <color indexed="8"/>
        <rFont val="Starling Serif"/>
        <family val="1"/>
      </rPr>
      <t>to</t>
    </r>
    <r>
      <rPr>
        <sz val="11"/>
        <color indexed="8"/>
        <rFont val="Starling Serif"/>
        <family val="1"/>
      </rPr>
      <t xml:space="preserve"> {toh} 'tuber', </t>
    </r>
    <r>
      <rPr>
        <i/>
        <sz val="11"/>
        <color indexed="8"/>
        <rFont val="Starling Serif"/>
        <family val="1"/>
      </rPr>
      <t>aʔ=to</t>
    </r>
    <r>
      <rPr>
        <sz val="11"/>
        <color indexed="8"/>
        <rFont val="Starling Serif"/>
        <family val="1"/>
      </rPr>
      <t xml:space="preserve"> {aʼtoh} 'medicinal plants and roots' [Pries 2008: 42; Sá 2004: 141].</t>
    </r>
  </si>
  <si>
    <r>
      <t xml:space="preserve">Lachnitt 1987: 50, 103; McLeod 1974. Polysemy: 'long / root / branch / stream' (only for </t>
    </r>
    <r>
      <rPr>
        <i/>
        <sz val="11"/>
        <color indexed="8"/>
        <rFont val="Starling Serif"/>
        <family val="1"/>
      </rPr>
      <t>pa</t>
    </r>
    <r>
      <rPr>
        <sz val="11"/>
        <color indexed="8"/>
        <rFont val="Starling Serif"/>
        <family val="1"/>
      </rPr>
      <t xml:space="preserve"> {pa}); </t>
    </r>
    <r>
      <rPr>
        <i/>
        <sz val="11"/>
        <color indexed="8"/>
        <rFont val="Starling Serif"/>
        <family val="1"/>
      </rPr>
      <t>wede=pa</t>
    </r>
    <r>
      <rPr>
        <sz val="11"/>
        <color indexed="8"/>
        <rFont val="Starling Serif"/>
        <family val="1"/>
      </rPr>
      <t xml:space="preserve"> {wedepa} literally means 'the long of the tree'.</t>
    </r>
  </si>
  <si>
    <r>
      <t xml:space="preserve">Krieger &amp; Krieger 1994: 55, 93; Cotrim 2016: 54; Sousa Filho 2007: 178; Santos 2007: 237; Mattos 1973. Also attested as </t>
    </r>
    <r>
      <rPr>
        <i/>
        <sz val="11"/>
        <color indexed="8"/>
        <rFont val="Starling Serif"/>
        <family val="1"/>
      </rPr>
      <t>pa</t>
    </r>
    <r>
      <rPr>
        <sz val="11"/>
        <color indexed="8"/>
        <rFont val="Starling Serif"/>
        <family val="1"/>
      </rPr>
      <t xml:space="preserve"> {pa} [Cotrim 2016: 55].</t>
    </r>
  </si>
  <si>
    <r>
      <t xml:space="preserve">Salanova 2019. 2D. Technically a form of </t>
    </r>
    <r>
      <rPr>
        <i/>
        <sz val="11"/>
        <color indexed="8"/>
        <rFont val="Starling Serif"/>
        <family val="1"/>
      </rPr>
      <t xml:space="preserve">ɲi=pˈok </t>
    </r>
    <r>
      <rPr>
        <sz val="11"/>
        <color indexed="8"/>
        <rFont val="Starling Serif"/>
        <family val="1"/>
      </rPr>
      <t>{nhipôk} inflected for 3rd person; uninflected form is not attested.</t>
    </r>
  </si>
  <si>
    <r>
      <t xml:space="preserve">Miranda 2014: 57, 74, 172. Polysemy: 'round / fat'. It is possible that </t>
    </r>
    <r>
      <rPr>
        <i/>
        <sz val="11"/>
        <color indexed="8"/>
        <rFont val="Starling Serif"/>
        <family val="1"/>
      </rPr>
      <t>yi=kˈɔt</t>
    </r>
    <r>
      <rPr>
        <sz val="11"/>
        <color indexed="8"/>
        <rFont val="Starling Serif"/>
        <family val="1"/>
      </rPr>
      <t xml:space="preserve"> means rather 'fat'.</t>
    </r>
  </si>
  <si>
    <r>
      <t xml:space="preserve">Pries 2008: 64. Probably only 3D. Distinct from </t>
    </r>
    <r>
      <rPr>
        <i/>
        <sz val="11"/>
        <color indexed="8"/>
        <rFont val="Starling Serif"/>
        <family val="1"/>
      </rPr>
      <t>ja=kˈot</t>
    </r>
    <r>
      <rPr>
        <sz val="11"/>
        <color indexed="8"/>
        <rFont val="Starling Serif"/>
        <family val="1"/>
      </rPr>
      <t xml:space="preserve"> {jacot} 'hill, mountain, mound; small' [Pries 2008: 57], </t>
    </r>
    <r>
      <rPr>
        <i/>
        <sz val="11"/>
        <color indexed="8"/>
        <rFont val="Starling Serif"/>
        <family val="1"/>
      </rPr>
      <t>jẽ=pˈuk</t>
    </r>
    <r>
      <rPr>
        <sz val="11"/>
        <color indexed="8"/>
        <rFont val="Starling Serif"/>
        <family val="1"/>
      </rPr>
      <t xml:space="preserve"> {jẽhpuc} 'to swell (as of a dead animal's belly)'.</t>
    </r>
  </si>
  <si>
    <r>
      <t xml:space="preserve">Araújo 2016: 68. Cf. </t>
    </r>
    <r>
      <rPr>
        <i/>
        <sz val="11"/>
        <color indexed="8"/>
        <rFont val="Starling Serif"/>
        <family val="1"/>
      </rPr>
      <t>h=ihˈɛ</t>
    </r>
    <r>
      <rPr>
        <sz val="11"/>
        <color indexed="8"/>
        <rFont val="Starling Serif"/>
        <family val="1"/>
      </rPr>
      <t xml:space="preserve"> {hihe} 'circle / point' [Araújo 2016: 67]. Distinct from </t>
    </r>
    <r>
      <rPr>
        <i/>
        <sz val="11"/>
        <color indexed="8"/>
        <rFont val="Starling Serif"/>
        <family val="1"/>
      </rPr>
      <t>ži=kˈɔt</t>
    </r>
    <r>
      <rPr>
        <sz val="11"/>
        <color indexed="8"/>
        <rFont val="Starling Serif"/>
        <family val="1"/>
      </rPr>
      <t xml:space="preserve"> {jikot} 'inflated / fat / concave / crooked' [Araújo 2016: 69].</t>
    </r>
  </si>
  <si>
    <r>
      <t>Krieger &amp; Krieger 1994: 37, 94; Cotrim 2016: 236, 419; Sousa Filho 2007: 150, 221; Santos 2007: 235, 243 (</t>
    </r>
    <r>
      <rPr>
        <i/>
        <sz val="11"/>
        <color indexed="8"/>
        <rFont val="Starling Serif"/>
        <family val="1"/>
      </rPr>
      <t>s=aptə</t>
    </r>
    <r>
      <rPr>
        <sz val="11"/>
        <color indexed="8"/>
        <rFont val="Starling Serif"/>
        <family val="1"/>
      </rPr>
      <t xml:space="preserve"> {saptâ}); Mattos 1973. Definitely more basic than </t>
    </r>
    <r>
      <rPr>
        <i/>
        <sz val="11"/>
        <color indexed="8"/>
        <rFont val="Starling Serif"/>
        <family val="1"/>
      </rPr>
      <t>da=kɔtɔ</t>
    </r>
    <r>
      <rPr>
        <sz val="11"/>
        <color indexed="8"/>
        <rFont val="Starling Serif"/>
        <family val="1"/>
      </rPr>
      <t xml:space="preserve"> {dakoto} [Sousa Filho 2007: 220], attested once referring to the moon.</t>
    </r>
  </si>
  <si>
    <r>
      <t xml:space="preserve">Alves 2014: 168; Gakran 2016: 68; Jolkesky 2010: 267. Apparently more basic than </t>
    </r>
    <r>
      <rPr>
        <i/>
        <sz val="11"/>
        <color indexed="8"/>
        <rFont val="Starling Serif"/>
        <family val="1"/>
      </rPr>
      <t>tapˈɛlɛ</t>
    </r>
    <r>
      <rPr>
        <sz val="11"/>
        <color indexed="8"/>
        <rFont val="Starling Serif"/>
        <family val="1"/>
      </rPr>
      <t xml:space="preserve"> {tapél} [Gakran 2016: 130] and </t>
    </r>
    <r>
      <rPr>
        <i/>
        <sz val="11"/>
        <color indexed="8"/>
        <rFont val="Starling Serif"/>
        <family val="1"/>
      </rPr>
      <t>kanl</t>
    </r>
    <r>
      <rPr>
        <vertAlign val="superscript"/>
        <sz val="11"/>
        <color indexed="8"/>
        <rFont val="Starling Serif"/>
        <family val="1"/>
      </rPr>
      <t>ˈ</t>
    </r>
    <r>
      <rPr>
        <i/>
        <sz val="11"/>
        <color indexed="8"/>
        <rFont val="Starling Serif"/>
        <family val="1"/>
      </rPr>
      <t>ɔg</t>
    </r>
    <r>
      <rPr>
        <i/>
        <vertAlign val="superscript"/>
        <sz val="11"/>
        <color indexed="8"/>
        <rFont val="Starling Serif"/>
        <family val="1"/>
      </rPr>
      <t>n</t>
    </r>
    <r>
      <rPr>
        <sz val="11"/>
        <color indexed="8"/>
        <rFont val="Starling Serif"/>
        <family val="1"/>
      </rPr>
      <t xml:space="preserve"> {kanẽlóg} [Alves 2014: 161].</t>
    </r>
  </si>
  <si>
    <r>
      <t xml:space="preserve">Wiesemann 1981: 92; Wiesemann 2011: 79; Jolkesky 2010: 267. Plural: </t>
    </r>
    <r>
      <rPr>
        <i/>
        <sz val="11"/>
        <color indexed="8"/>
        <rFont val="Starling Serif"/>
        <family val="1"/>
      </rPr>
      <t>oɾod</t>
    </r>
    <r>
      <rPr>
        <i/>
        <vertAlign val="superscript"/>
        <sz val="11"/>
        <color indexed="8"/>
        <rFont val="Starling Serif"/>
        <family val="1"/>
      </rPr>
      <t>n</t>
    </r>
    <r>
      <rPr>
        <i/>
        <sz val="11"/>
        <color indexed="8"/>
        <rFont val="Starling Serif"/>
        <family val="1"/>
      </rPr>
      <t>=oɾˈoɾo</t>
    </r>
    <r>
      <rPr>
        <sz val="11"/>
        <color indexed="8"/>
        <rFont val="Starling Serif"/>
        <family val="1"/>
      </rPr>
      <t xml:space="preserve"> {ronror}. Active: </t>
    </r>
    <r>
      <rPr>
        <i/>
        <sz val="11"/>
        <color indexed="8"/>
        <rFont val="Starling Serif"/>
        <family val="1"/>
      </rPr>
      <t>ɔɾˈɔd</t>
    </r>
    <r>
      <rPr>
        <i/>
        <vertAlign val="superscript"/>
        <sz val="11"/>
        <color indexed="8"/>
        <rFont val="Starling Serif"/>
        <family val="1"/>
      </rPr>
      <t>n</t>
    </r>
    <r>
      <rPr>
        <i/>
        <sz val="11"/>
        <color indexed="8"/>
        <rFont val="Starling Serif"/>
        <family val="1"/>
      </rPr>
      <t xml:space="preserve"> </t>
    </r>
    <r>
      <rPr>
        <sz val="11"/>
        <color indexed="8"/>
        <rFont val="Starling Serif"/>
        <family val="1"/>
      </rPr>
      <t>{rón} 'to build a fence' [Wiesemann 1981: 93; Wiesemann 2011: 80].</t>
    </r>
  </si>
  <si>
    <r>
      <t>ka</t>
    </r>
    <r>
      <rPr>
        <vertAlign val="superscript"/>
        <sz val="11"/>
        <color indexed="8"/>
        <rFont val="Starling Serif"/>
        <family val="1"/>
      </rPr>
      <t>n</t>
    </r>
    <r>
      <rPr>
        <sz val="11"/>
        <color indexed="8"/>
        <rFont val="Starling Serif"/>
        <family val="1"/>
      </rPr>
      <t>tˈo</t>
    </r>
  </si>
  <si>
    <r>
      <t>n</t>
    </r>
    <r>
      <rPr>
        <sz val="11"/>
        <color indexed="8"/>
        <rFont val="Starling Serif"/>
        <family val="1"/>
      </rPr>
      <t>ga-ku-pɾˈi</t>
    </r>
  </si>
  <si>
    <r>
      <t xml:space="preserve">Grupp 2015: 174; Castro Alves 1999: 37, 66; Castro Alves 2004: 38, 43; Popjes &amp; Popjes 1971: 7, 9; Popjes &amp; Popjes 1986: 193. Distinct from </t>
    </r>
    <r>
      <rPr>
        <i/>
        <sz val="11"/>
        <color indexed="8"/>
        <rFont val="Starling Serif"/>
        <family val="1"/>
      </rPr>
      <t>pɨkʰa-tˈi</t>
    </r>
    <r>
      <rPr>
        <sz val="11"/>
        <color indexed="8"/>
        <rFont val="Starling Serif"/>
        <family val="1"/>
      </rPr>
      <t xml:space="preserve"> {pykati} 'sand from creek bed or shore' (cannot refer to chapada sand) [Grupp 2015: 178].</t>
    </r>
  </si>
  <si>
    <r>
      <t xml:space="preserve">Araújo 2016: 114. Derived from </t>
    </r>
    <r>
      <rPr>
        <i/>
        <sz val="11"/>
        <color indexed="8"/>
        <rFont val="Starling Serif"/>
        <family val="1"/>
      </rPr>
      <t>kapˈam</t>
    </r>
    <r>
      <rPr>
        <sz val="11"/>
        <color indexed="8"/>
        <rFont val="Starling Serif"/>
        <family val="1"/>
      </rPr>
      <t xml:space="preserve"> {kapam} 'beach'.</t>
    </r>
  </si>
  <si>
    <r>
      <t xml:space="preserve">Dourado 2001: 61; Vasconcelos 2013: </t>
    </r>
    <r>
      <rPr>
        <i/>
        <sz val="11"/>
        <color indexed="8"/>
        <rFont val="Starling Serif"/>
        <family val="1"/>
      </rPr>
      <t>kuka-ɾˈĩ</t>
    </r>
    <r>
      <rPr>
        <sz val="11"/>
        <color indexed="8"/>
        <rFont val="Starling Serif"/>
        <family val="1"/>
      </rPr>
      <t xml:space="preserve"> {kukarĩ}. Polysemy: 'sand / beach'. In all likelihood, a Wanderwort: cf. Boróro </t>
    </r>
    <r>
      <rPr>
        <i/>
        <sz val="11"/>
        <color indexed="8"/>
        <rFont val="Starling Serif"/>
        <family val="1"/>
      </rPr>
      <t>kugaɾɨ</t>
    </r>
    <r>
      <rPr>
        <sz val="11"/>
        <color indexed="8"/>
        <rFont val="Starling Serif"/>
        <family val="1"/>
      </rPr>
      <t xml:space="preserve"> /kukarɨ/, Arikapú </t>
    </r>
    <r>
      <rPr>
        <i/>
        <sz val="11"/>
        <color indexed="8"/>
        <rFont val="Starling Serif"/>
        <family val="1"/>
      </rPr>
      <t>kɨkɨɾa</t>
    </r>
    <r>
      <rPr>
        <sz val="11"/>
        <color indexed="8"/>
        <rFont val="Starling Serif"/>
        <family val="1"/>
      </rPr>
      <t xml:space="preserve"> id.</t>
    </r>
  </si>
  <si>
    <r>
      <t>Krieger &amp; Krieger 1994: 48; Cotrim 2016: 154; Souza 2008: 44 (</t>
    </r>
    <r>
      <rPr>
        <i/>
        <sz val="11"/>
        <color indexed="8"/>
        <rFont val="Starling Serif"/>
        <family val="1"/>
      </rPr>
      <t>tkay-tomo-ɾ</t>
    </r>
    <r>
      <rPr>
        <sz val="11"/>
        <color indexed="8"/>
        <rFont val="Starling Serif"/>
        <family val="1"/>
      </rPr>
      <t xml:space="preserve"> {tkai tomo rã}); Santos 2007: 238; Mattos 1973. Polysemy: 'sand / beach'. Literally 'white eye earth'. Distinct from </t>
    </r>
    <r>
      <rPr>
        <i/>
        <sz val="11"/>
        <color indexed="8"/>
        <rFont val="Starling Serif"/>
        <family val="1"/>
      </rPr>
      <t>supɾa</t>
    </r>
    <r>
      <rPr>
        <sz val="11"/>
        <color indexed="8"/>
        <rFont val="Starling Serif"/>
        <family val="1"/>
      </rPr>
      <t xml:space="preserve"> {supra} 'sand plateau' [Krieger &amp; Krieger 1994: 46], glossed as 'earth / sand' by Ehrenreich [1895: 153 (</t>
    </r>
    <r>
      <rPr>
        <i/>
        <sz val="11"/>
        <color indexed="8"/>
        <rFont val="Starling Serif"/>
        <family val="1"/>
      </rPr>
      <t>suːpa</t>
    </r>
    <r>
      <rPr>
        <sz val="11"/>
        <color indexed="8"/>
        <rFont val="Starling Serif"/>
        <family val="1"/>
      </rPr>
      <t>)].</t>
    </r>
  </si>
  <si>
    <r>
      <t>Wiesemann 1981: 95 (</t>
    </r>
    <r>
      <rPr>
        <i/>
        <sz val="11"/>
        <color indexed="8"/>
        <rFont val="Starling Serif"/>
        <family val="1"/>
      </rPr>
      <t>ɤɹɤɲ=ɤɹˈɤyɤ ~ ĩɹĩɲ=ĩɹˈĩyĩ</t>
    </r>
    <r>
      <rPr>
        <sz val="11"/>
        <color indexed="8"/>
        <rFont val="Starling Serif"/>
        <family val="1"/>
      </rPr>
      <t xml:space="preserve"> {rynhryj ~ rĩnhrĩj}); Wiesemann 2011: 81; Jolkesky 2010: 267. </t>
    </r>
  </si>
  <si>
    <r>
      <t xml:space="preserve">Herold 1996: 128. Distinct from </t>
    </r>
    <r>
      <rPr>
        <i/>
        <sz val="11"/>
        <color indexed="8"/>
        <rFont val="Starling Serif"/>
        <family val="1"/>
      </rPr>
      <t>t</t>
    </r>
    <r>
      <rPr>
        <i/>
        <vertAlign val="superscript"/>
        <sz val="11"/>
        <color indexed="8"/>
        <rFont val="Starling Serif"/>
        <family val="1"/>
      </rPr>
      <t>n</t>
    </r>
    <r>
      <rPr>
        <i/>
        <sz val="11"/>
        <color indexed="8"/>
        <rFont val="Starling Serif"/>
        <family val="1"/>
      </rPr>
      <t>dɨɻ</t>
    </r>
    <r>
      <rPr>
        <sz val="11"/>
        <color indexed="8"/>
        <rFont val="Starling Serif"/>
        <family val="1"/>
      </rPr>
      <t xml:space="preserve"> 'thin sand'.</t>
    </r>
  </si>
  <si>
    <r>
      <t xml:space="preserve">Costa 2015: 77, 83, 118. Non-finite form: </t>
    </r>
    <r>
      <rPr>
        <i/>
        <sz val="11"/>
        <color indexed="8"/>
        <rFont val="Starling Serif"/>
        <family val="1"/>
      </rPr>
      <t>yaɾˈẽ-y</t>
    </r>
    <r>
      <rPr>
        <sz val="11"/>
        <color indexed="8"/>
        <rFont val="Starling Serif"/>
        <family val="1"/>
      </rPr>
      <t xml:space="preserve"> {jarẽj}.</t>
    </r>
  </si>
  <si>
    <r>
      <t xml:space="preserve">Jefferson 1989: 244; Reis Silva 2003: 42; Salanova 2001: 58. Non-finite form: </t>
    </r>
    <r>
      <rPr>
        <i/>
        <sz val="11"/>
        <color indexed="8"/>
        <rFont val="Starling Serif"/>
        <family val="1"/>
      </rPr>
      <t>yaɾˈẽ-y</t>
    </r>
    <r>
      <rPr>
        <sz val="11"/>
        <color indexed="8"/>
        <rFont val="Starling Serif"/>
        <family val="1"/>
      </rPr>
      <t xml:space="preserve"> {jarẽj}. Distinct from the quotative </t>
    </r>
    <r>
      <rPr>
        <i/>
        <sz val="11"/>
        <color indexed="8"/>
        <rFont val="Starling Serif"/>
        <family val="1"/>
      </rPr>
      <t>anˈẽ</t>
    </r>
    <r>
      <rPr>
        <sz val="11"/>
        <color indexed="8"/>
        <rFont val="Starling Serif"/>
        <family val="1"/>
      </rPr>
      <t xml:space="preserve"> {ane} that marks indirect speech [Jefferson 1989: 242; Salanova 2019].</t>
    </r>
  </si>
  <si>
    <r>
      <t xml:space="preserve">Miranda 2014: 133, 306. Non-finite form: </t>
    </r>
    <r>
      <rPr>
        <i/>
        <sz val="11"/>
        <color indexed="8"/>
        <rFont val="Starling Serif"/>
        <family val="1"/>
      </rPr>
      <t>yaɾˈẽ-n</t>
    </r>
    <r>
      <rPr>
        <sz val="11"/>
        <color indexed="8"/>
        <rFont val="Starling Serif"/>
        <family val="1"/>
      </rPr>
      <t>. Polysemy: 'to say / to tell'.</t>
    </r>
  </si>
  <si>
    <r>
      <t xml:space="preserve">Pries 2008: 57. Non-finite form: </t>
    </r>
    <r>
      <rPr>
        <i/>
        <sz val="11"/>
        <color indexed="8"/>
        <rFont val="Starling Serif"/>
        <family val="1"/>
      </rPr>
      <t>yãːɾˈẽ-n</t>
    </r>
    <r>
      <rPr>
        <sz val="11"/>
        <color indexed="8"/>
        <rFont val="Starling Serif"/>
        <family val="1"/>
      </rPr>
      <t xml:space="preserve"> {jãarẽn}. attested. Cf. </t>
    </r>
    <r>
      <rPr>
        <i/>
        <sz val="11"/>
        <color indexed="8"/>
        <rFont val="Starling Serif"/>
        <family val="1"/>
      </rPr>
      <t>kaːkˈuk</t>
    </r>
    <r>
      <rPr>
        <sz val="11"/>
        <color indexed="8"/>
        <rFont val="Starling Serif"/>
        <family val="1"/>
      </rPr>
      <t xml:space="preserve"> {caacuc} 'to speak' [Pries 2008: 27; Sá 2004: 116; Silva 2011: 124], </t>
    </r>
    <r>
      <rPr>
        <i/>
        <sz val="11"/>
        <color indexed="8"/>
        <rFont val="Starling Serif"/>
        <family val="1"/>
      </rPr>
      <t xml:space="preserve">kahˈət </t>
    </r>
    <r>
      <rPr>
        <sz val="11"/>
        <color indexed="8"/>
        <rFont val="Starling Serif"/>
        <family val="1"/>
      </rPr>
      <t>{cahyht} 'to tell' [Pries 2008: 14; Silva 2011: 112].</t>
    </r>
  </si>
  <si>
    <r>
      <t xml:space="preserve">Grupp 2015: 76; Popjes &amp; Popjes 1986: 165, 172. Non-finite form: </t>
    </r>
    <r>
      <rPr>
        <i/>
        <sz val="11"/>
        <color indexed="8"/>
        <rFont val="Starling Serif"/>
        <family val="1"/>
      </rPr>
      <t>yaɾˈ-n</t>
    </r>
    <r>
      <rPr>
        <sz val="11"/>
        <color indexed="8"/>
        <rFont val="Starling Serif"/>
        <family val="1"/>
      </rPr>
      <t xml:space="preserve"> {jarẽn}. Distinct from </t>
    </r>
    <r>
      <rPr>
        <i/>
        <sz val="11"/>
        <color indexed="8"/>
        <rFont val="Starling Serif"/>
        <family val="1"/>
      </rPr>
      <t>kakʰˈok</t>
    </r>
    <r>
      <rPr>
        <sz val="11"/>
        <color indexed="8"/>
        <rFont val="Starling Serif"/>
        <family val="1"/>
      </rPr>
      <t xml:space="preserve"> {cakôc} 'to speak' [Grupp 2015: 105; Castro Alves 1999: 23; Popjes &amp; Popjes 1986: 157], </t>
    </r>
    <r>
      <rPr>
        <i/>
        <sz val="11"/>
        <color indexed="8"/>
        <rFont val="Starling Serif"/>
        <family val="1"/>
      </rPr>
      <t>yaɻ-kʰwˈa-tˈɔ</t>
    </r>
    <r>
      <rPr>
        <sz val="11"/>
        <color indexed="8"/>
        <rFont val="Starling Serif"/>
        <family val="1"/>
      </rPr>
      <t xml:space="preserve"> {jarkwa to} 'to speak (of someone)' [Grupp 2015: 79; Popjes &amp; Popjes 1986: 79; Popjes &amp; Popjes 1986: 166].</t>
    </r>
  </si>
  <si>
    <r>
      <t xml:space="preserve">Araújo 2016: 62. Non-finite form: </t>
    </r>
    <r>
      <rPr>
        <i/>
        <sz val="11"/>
        <color indexed="8"/>
        <rFont val="Starling Serif"/>
        <family val="1"/>
      </rPr>
      <t>yaɾˈẽ-n</t>
    </r>
    <r>
      <rPr>
        <sz val="11"/>
        <color indexed="8"/>
        <rFont val="Starling Serif"/>
        <family val="1"/>
      </rPr>
      <t xml:space="preserve"> {jarẽn}. Polysemy: 'to say / to tell stories'.</t>
    </r>
  </si>
  <si>
    <r>
      <t xml:space="preserve">DEA: 25, 31; Ham et al. 1979: 34; Albuquerque 2011: 32 (only the nominalization). Glossed as 'to tell / to confide' in [Oliveira 2005: 368]. Non-finite form: </t>
    </r>
    <r>
      <rPr>
        <i/>
        <sz val="11"/>
        <color indexed="8"/>
        <rFont val="Starling Serif"/>
        <family val="1"/>
      </rPr>
      <t>yaɾˈ-ɲ</t>
    </r>
    <r>
      <rPr>
        <sz val="11"/>
        <color indexed="8"/>
        <rFont val="Starling Serif"/>
        <family val="1"/>
      </rPr>
      <t xml:space="preserve"> {jarẽnh}.</t>
    </r>
  </si>
  <si>
    <r>
      <t xml:space="preserve">DKP: 5, 6; DMK; Nonato 2014: 47, 66, 71, 135; Guedes 1993: 203, 204. Non-finite form: </t>
    </r>
    <r>
      <rPr>
        <i/>
        <sz val="11"/>
        <color indexed="8"/>
        <rFont val="Starling Serif"/>
        <family val="1"/>
      </rPr>
      <t>yaɺˈ-n</t>
    </r>
    <r>
      <rPr>
        <sz val="11"/>
        <color indexed="8"/>
        <rFont val="Starling Serif"/>
        <family val="1"/>
      </rPr>
      <t xml:space="preserve"> {jarẽne}. Polysemy: 'to say / to count / to speak'. Cf. </t>
    </r>
    <r>
      <rPr>
        <i/>
        <sz val="11"/>
        <color indexed="8"/>
        <rFont val="Starling Serif"/>
        <family val="1"/>
      </rPr>
      <t xml:space="preserve">ka=pˈ-ɺ </t>
    </r>
    <r>
      <rPr>
        <sz val="11"/>
        <color indexed="8"/>
        <rFont val="Starling Serif"/>
        <family val="1"/>
      </rPr>
      <t>'to talk' [DKP: 11; Santos 1997: 11; Nonato 2014: 25; Guedes 1993: 269].</t>
    </r>
  </si>
  <si>
    <r>
      <t xml:space="preserve">Camargo 2015: 82, 88, 181. Non-finite form: </t>
    </r>
    <r>
      <rPr>
        <i/>
        <sz val="11"/>
        <color indexed="8"/>
        <rFont val="Starling Serif"/>
        <family val="1"/>
      </rPr>
      <t>yayɾˈ-y ~ yaɾˈ-y</t>
    </r>
    <r>
      <rPr>
        <sz val="11"/>
        <color indexed="8"/>
        <rFont val="Starling Serif"/>
        <family val="1"/>
      </rPr>
      <t>. Polysemy: 'to say / to tell'.</t>
    </r>
  </si>
  <si>
    <r>
      <t>Bardagil-Mas 2018: 51; Dourado 2001: 63, 119; Bardagil-Mas f.n. (</t>
    </r>
    <r>
      <rPr>
        <i/>
        <sz val="11"/>
        <color indexed="8"/>
        <rFont val="Starling Serif"/>
        <family val="1"/>
      </rPr>
      <t>sũ</t>
    </r>
    <r>
      <rPr>
        <sz val="11"/>
        <color indexed="8"/>
        <rFont val="Starling Serif"/>
        <family val="1"/>
      </rPr>
      <t xml:space="preserve"> {sũ}). Apparently more basic than </t>
    </r>
    <r>
      <rPr>
        <i/>
        <sz val="11"/>
        <color indexed="8"/>
        <rFont val="Starling Serif"/>
        <family val="1"/>
      </rPr>
      <t>i</t>
    </r>
    <r>
      <rPr>
        <i/>
        <vertAlign val="superscript"/>
        <sz val="11"/>
        <color indexed="8"/>
        <rFont val="Starling Serif"/>
        <family val="1"/>
      </rPr>
      <t>n</t>
    </r>
    <r>
      <rPr>
        <i/>
        <sz val="11"/>
        <color indexed="8"/>
        <rFont val="Starling Serif"/>
        <family val="1"/>
      </rPr>
      <t xml:space="preserve">kyˈʌ-ɾi </t>
    </r>
    <r>
      <rPr>
        <sz val="11"/>
        <color indexed="8"/>
        <rFont val="Starling Serif"/>
        <family val="1"/>
      </rPr>
      <t xml:space="preserve">{inkiãri} 'to say' [Bardagil-Mas 2016], </t>
    </r>
    <r>
      <rPr>
        <i/>
        <sz val="11"/>
        <color indexed="8"/>
        <rFont val="Starling Serif"/>
        <family val="1"/>
      </rPr>
      <t xml:space="preserve">s=aɾˈ </t>
    </r>
    <r>
      <rPr>
        <sz val="11"/>
        <color indexed="8"/>
        <rFont val="Starling Serif"/>
        <family val="1"/>
      </rPr>
      <t>{sarẽ} 'to tell [Dourado 2001: 236; Bardagil-Mas f.n.].</t>
    </r>
  </si>
  <si>
    <r>
      <t xml:space="preserve">Lachnitt 1987: 41; Estevam 2011: 54, 180; Estevam 2011: 199; Hall et al. 1987: 103; McLeod 1974. Non-finite form: </t>
    </r>
    <r>
      <rPr>
        <i/>
        <sz val="11"/>
        <color indexed="8"/>
        <rFont val="Starling Serif"/>
        <family val="1"/>
      </rPr>
      <t>ɲ-ɾĩ</t>
    </r>
    <r>
      <rPr>
        <sz val="11"/>
        <color indexed="8"/>
        <rFont val="Starling Serif"/>
        <family val="1"/>
      </rPr>
      <t xml:space="preserve"> {nharĩ}. Distinct from </t>
    </r>
    <r>
      <rPr>
        <i/>
        <sz val="11"/>
        <color indexed="8"/>
        <rFont val="Starling Serif"/>
        <family val="1"/>
      </rPr>
      <t xml:space="preserve">mɾ </t>
    </r>
    <r>
      <rPr>
        <sz val="11"/>
        <color indexed="8"/>
        <rFont val="Starling Serif"/>
        <family val="1"/>
      </rPr>
      <t>{mre} 'to speak / to pray' [Lachnitt 1987: 38; Estevam 2011: 98, 200; Hall et al. 1987: 54; McLeod 1974].</t>
    </r>
  </si>
  <si>
    <r>
      <t xml:space="preserve">Krieger &amp; Krieger 1994: 26, 74; Cotrim 2016: 127, 188, 189, 230, 384; Sousa Filho 2007: 171; Santos 2007: 242; Mattos 1973; Castelnau f.n. ({amenai}). Non-finite form: </t>
    </r>
    <r>
      <rPr>
        <i/>
        <sz val="11"/>
        <color indexed="8"/>
        <rFont val="Starling Serif"/>
        <family val="1"/>
      </rPr>
      <t>mɾẽ-mẽ ~ mɾ-mẽ ~ mɾẽ-m</t>
    </r>
    <r>
      <rPr>
        <sz val="11"/>
        <color indexed="8"/>
        <rFont val="Starling Serif"/>
        <family val="1"/>
      </rPr>
      <t xml:space="preserve"> {mrẽmẽ ~ mrmẽ ~ mrẽm}. Plural: </t>
    </r>
    <r>
      <rPr>
        <i/>
        <sz val="11"/>
        <color indexed="8"/>
        <rFont val="Starling Serif"/>
        <family val="1"/>
      </rPr>
      <t xml:space="preserve">mɾ-mẽ-zusi ~ mɾ-mẽ-zus </t>
    </r>
    <r>
      <rPr>
        <sz val="11"/>
        <color indexed="8"/>
        <rFont val="Starling Serif"/>
        <family val="1"/>
      </rPr>
      <t>{mrmẽzusi ~ mrmẽzus} [Krieger &amp; Krieger 1994: 26; Sousa Filho 2007: 135, 323]. Polysemy: 'to speak / to say'.</t>
    </r>
  </si>
  <si>
    <r>
      <t xml:space="preserve">Alves 2014: 176; Gakran 2016: 158, 261; Bublitz 1994: 38. Active: </t>
    </r>
    <r>
      <rPr>
        <i/>
        <sz val="11"/>
        <color indexed="8"/>
        <rFont val="Starling Serif"/>
        <family val="1"/>
      </rPr>
      <t>ta-d</t>
    </r>
    <r>
      <rPr>
        <i/>
        <vertAlign val="superscript"/>
        <sz val="11"/>
        <color indexed="8"/>
        <rFont val="Starling Serif"/>
        <family val="1"/>
      </rPr>
      <t>n</t>
    </r>
    <r>
      <rPr>
        <sz val="11"/>
        <color indexed="8"/>
        <rFont val="Starling Serif"/>
        <family val="1"/>
      </rPr>
      <t xml:space="preserve"> {tan}. Plural: </t>
    </r>
    <r>
      <rPr>
        <i/>
        <sz val="11"/>
        <color indexed="8"/>
        <rFont val="Starling Serif"/>
        <family val="1"/>
      </rPr>
      <t>ka</t>
    </r>
    <r>
      <rPr>
        <i/>
        <vertAlign val="superscript"/>
        <sz val="11"/>
        <color indexed="8"/>
        <rFont val="Starling Serif"/>
        <family val="1"/>
      </rPr>
      <t>n</t>
    </r>
    <r>
      <rPr>
        <i/>
        <sz val="11"/>
        <color indexed="8"/>
        <rFont val="Starling Serif"/>
        <family val="1"/>
      </rPr>
      <t>bˈɛd</t>
    </r>
    <r>
      <rPr>
        <i/>
        <vertAlign val="superscript"/>
        <sz val="11"/>
        <color indexed="8"/>
        <rFont val="Starling Serif"/>
        <family val="1"/>
      </rPr>
      <t>n</t>
    </r>
    <r>
      <rPr>
        <sz val="11"/>
        <color indexed="8"/>
        <rFont val="Starling Serif"/>
        <family val="1"/>
      </rPr>
      <t xml:space="preserve"> {kabén}. Distinct from </t>
    </r>
    <r>
      <rPr>
        <i/>
        <sz val="11"/>
        <color indexed="8"/>
        <rFont val="Starling Serif"/>
        <family val="1"/>
      </rPr>
      <t>v</t>
    </r>
    <r>
      <rPr>
        <sz val="11"/>
        <color indexed="8"/>
        <rFont val="Starling Serif"/>
        <family val="1"/>
      </rPr>
      <t xml:space="preserve"> {vẽ} 'to speak' [Alves 2014: 181; Bublitz 1994: 7; Jolkesky 2010: 267].</t>
    </r>
  </si>
  <si>
    <r>
      <t xml:space="preserve">Jolkesky 2010: 234. Cf. </t>
    </r>
    <r>
      <rPr>
        <i/>
        <sz val="11"/>
        <color indexed="8"/>
        <rFont val="Starling Serif"/>
        <family val="1"/>
      </rPr>
      <t>w</t>
    </r>
    <r>
      <rPr>
        <sz val="11"/>
        <color indexed="8"/>
        <rFont val="Starling Serif"/>
        <family val="1"/>
      </rPr>
      <t xml:space="preserve"> 'to speak' [Jolkesky 2010: 267].</t>
    </r>
  </si>
  <si>
    <r>
      <t xml:space="preserve">Wiesemann 1981: 44, 277; Wiesemann 2011: 44; Jolkesky 2010: 234. Utterance-finally: </t>
    </r>
    <r>
      <rPr>
        <i/>
        <sz val="11"/>
        <color indexed="8"/>
        <rFont val="Starling Serif"/>
        <family val="1"/>
      </rPr>
      <t>kɛ</t>
    </r>
    <r>
      <rPr>
        <sz val="11"/>
        <color indexed="8"/>
        <rFont val="Starling Serif"/>
        <family val="1"/>
      </rPr>
      <t xml:space="preserve"> {ké}. Polysemy: 'to say / to do'. Cf. </t>
    </r>
    <r>
      <rPr>
        <i/>
        <sz val="11"/>
        <color indexed="8"/>
        <rFont val="Starling Serif"/>
        <family val="1"/>
      </rPr>
      <t xml:space="preserve">wĩ </t>
    </r>
    <r>
      <rPr>
        <sz val="11"/>
        <color indexed="8"/>
        <rFont val="Starling Serif"/>
        <family val="1"/>
      </rPr>
      <t xml:space="preserve">{vĩ} 'to speak' [Wiesemann 1981: 117; Jolkesky 2010: 267] and the citation verb </t>
    </r>
    <r>
      <rPr>
        <i/>
        <sz val="11"/>
        <color indexed="8"/>
        <rFont val="Starling Serif"/>
        <family val="1"/>
      </rPr>
      <t>he</t>
    </r>
    <r>
      <rPr>
        <sz val="11"/>
        <color indexed="8"/>
        <rFont val="Starling Serif"/>
        <family val="1"/>
      </rPr>
      <t xml:space="preserve"> {he} [Wiesemann 1981: 15, 274; Wiesemann 2011: 24].</t>
    </r>
  </si>
  <si>
    <r>
      <t xml:space="preserve">Araújo 2016: 110. Distinct from </t>
    </r>
    <r>
      <rPr>
        <i/>
        <sz val="11"/>
        <color indexed="8"/>
        <rFont val="Starling Serif"/>
        <family val="1"/>
      </rPr>
      <t>kakˈok</t>
    </r>
    <r>
      <rPr>
        <sz val="11"/>
        <color indexed="8"/>
        <rFont val="Starling Serif"/>
        <family val="1"/>
      </rPr>
      <t xml:space="preserve"> {kakôk} 'to talk / to speak / to express oneself' [Araújo 2016: 111].</t>
    </r>
  </si>
  <si>
    <r>
      <t xml:space="preserve">DEA: 35; Oliveira 2005: 388; Albuquerque 2011: 90. Glossed as 'to speak / to talk' but can refer to single speech acts: </t>
    </r>
    <r>
      <rPr>
        <i/>
        <sz val="11"/>
        <color indexed="8"/>
        <rFont val="Starling Serif"/>
        <family val="1"/>
      </rPr>
      <t xml:space="preserve">na ka ɾĩ mɛ kapˈ-ɾ ya </t>
    </r>
    <r>
      <rPr>
        <i/>
        <vertAlign val="superscript"/>
        <sz val="11"/>
        <color indexed="8"/>
        <rFont val="Starling Serif"/>
        <family val="1"/>
      </rPr>
      <t>n</t>
    </r>
    <r>
      <rPr>
        <i/>
        <sz val="11"/>
        <color indexed="8"/>
        <rFont val="Starling Serif"/>
        <family val="1"/>
      </rPr>
      <t xml:space="preserve">ba </t>
    </r>
    <r>
      <rPr>
        <sz val="11"/>
        <color indexed="8"/>
        <rFont val="Starling Serif"/>
        <family val="1"/>
      </rPr>
      <t>{nã ka rĩ mẽ kapẽr ja ba} 'did you hear what she said?' [Oliveira 2005: 347].</t>
    </r>
  </si>
  <si>
    <r>
      <t xml:space="preserve">Bardagil-Mas 2018: 35. Irrealis: </t>
    </r>
    <r>
      <rPr>
        <i/>
        <sz val="11"/>
        <color indexed="8"/>
        <rFont val="Starling Serif"/>
        <family val="1"/>
      </rPr>
      <t>pẽ-y-ŋ</t>
    </r>
    <r>
      <rPr>
        <sz val="11"/>
        <color indexed="8"/>
        <rFont val="Starling Serif"/>
        <family val="1"/>
      </rPr>
      <t xml:space="preserve"> {pẽẽjn}.</t>
    </r>
  </si>
  <si>
    <r>
      <t xml:space="preserve">Alves 2014: 162; Jolkesky 2010: 234. Utterance-finally: </t>
    </r>
    <r>
      <rPr>
        <i/>
        <sz val="11"/>
        <color indexed="8"/>
        <rFont val="Starling Serif"/>
        <family val="1"/>
      </rPr>
      <t xml:space="preserve">kɛ </t>
    </r>
    <r>
      <rPr>
        <sz val="11"/>
        <color indexed="8"/>
        <rFont val="Starling Serif"/>
        <family val="1"/>
      </rPr>
      <t>{ké}. Polysemy: 'to say / to do frequently'.</t>
    </r>
  </si>
  <si>
    <r>
      <t>pu=</t>
    </r>
    <r>
      <rPr>
        <vertAlign val="superscript"/>
        <sz val="11"/>
        <color indexed="8"/>
        <rFont val="Starling Serif"/>
        <family val="1"/>
      </rPr>
      <t>n</t>
    </r>
    <r>
      <rPr>
        <sz val="11"/>
        <color indexed="8"/>
        <rFont val="Starling Serif"/>
        <family val="1"/>
      </rPr>
      <t>bˈu {pumu}</t>
    </r>
  </si>
  <si>
    <r>
      <t>s=ʌ=</t>
    </r>
    <r>
      <rPr>
        <vertAlign val="superscript"/>
        <sz val="11"/>
        <color indexed="8"/>
        <rFont val="Starling Serif"/>
        <family val="1"/>
      </rPr>
      <t>n</t>
    </r>
    <r>
      <rPr>
        <sz val="11"/>
        <color indexed="8"/>
        <rFont val="Starling Serif"/>
        <family val="1"/>
      </rPr>
      <t>pˈu-ŋ {sanpun}</t>
    </r>
  </si>
  <si>
    <r>
      <t>we</t>
    </r>
    <r>
      <rPr>
        <vertAlign val="superscript"/>
        <sz val="11"/>
        <color indexed="8"/>
        <rFont val="Starling Serif"/>
        <family val="1"/>
      </rPr>
      <t xml:space="preserve"> </t>
    </r>
    <r>
      <rPr>
        <sz val="11"/>
        <color indexed="8"/>
        <rFont val="Starling Serif"/>
        <family val="1"/>
      </rPr>
      <t>{ve}</t>
    </r>
  </si>
  <si>
    <r>
      <t xml:space="preserve">Costa 2015: 83, 91, 94, 154, 158, 241. Non-finite form: </t>
    </r>
    <r>
      <rPr>
        <i/>
        <sz val="11"/>
        <color indexed="8"/>
        <rFont val="Starling Serif"/>
        <family val="1"/>
      </rPr>
      <t xml:space="preserve">=mũ-y ~ pu=mˈũ-y </t>
    </r>
    <r>
      <rPr>
        <sz val="11"/>
        <color indexed="8"/>
        <rFont val="Starling Serif"/>
        <family val="1"/>
      </rPr>
      <t xml:space="preserve">{mũj ~ pumũj}. 3rd person: </t>
    </r>
    <r>
      <rPr>
        <i/>
        <sz val="11"/>
        <color indexed="8"/>
        <rFont val="Starling Serif"/>
        <family val="1"/>
      </rPr>
      <t>=ɔ=mˈũ</t>
    </r>
    <r>
      <rPr>
        <sz val="11"/>
        <color indexed="8"/>
        <rFont val="Starling Serif"/>
        <family val="1"/>
      </rPr>
      <t xml:space="preserve"> {omũ}. </t>
    </r>
  </si>
  <si>
    <r>
      <t xml:space="preserve">Jefferson 1989: 116; Reis Silva 2003: 28; Salanova 2001: 55. Non-finite form: </t>
    </r>
    <r>
      <rPr>
        <i/>
        <sz val="11"/>
        <color indexed="8"/>
        <rFont val="Starling Serif"/>
        <family val="1"/>
      </rPr>
      <t xml:space="preserve">pu=mˈũ-ɲ </t>
    </r>
    <r>
      <rPr>
        <sz val="11"/>
        <color indexed="8"/>
        <rFont val="Starling Serif"/>
        <family val="1"/>
      </rPr>
      <t xml:space="preserve">{pumũnh}. 3rd person: </t>
    </r>
    <r>
      <rPr>
        <i/>
        <sz val="11"/>
        <color indexed="8"/>
        <rFont val="Starling Serif"/>
        <family val="1"/>
      </rPr>
      <t>==mˈũ</t>
    </r>
    <r>
      <rPr>
        <sz val="11"/>
        <color indexed="8"/>
        <rFont val="Starling Serif"/>
        <family val="1"/>
      </rPr>
      <t xml:space="preserve"> {omũ}. </t>
    </r>
  </si>
  <si>
    <r>
      <t xml:space="preserve">Miranda 2014: 83, 109, 113. Non-finite form: </t>
    </r>
    <r>
      <rPr>
        <i/>
        <sz val="11"/>
        <color indexed="8"/>
        <rFont val="Starling Serif"/>
        <family val="1"/>
      </rPr>
      <t>pu=pˈu-n</t>
    </r>
    <r>
      <rPr>
        <sz val="11"/>
        <color indexed="8"/>
        <rFont val="Starling Serif"/>
        <family val="1"/>
      </rPr>
      <t xml:space="preserve">. 3rd person form: </t>
    </r>
    <r>
      <rPr>
        <i/>
        <sz val="11"/>
        <color indexed="8"/>
        <rFont val="Starling Serif"/>
        <family val="1"/>
      </rPr>
      <t>h=õ=</t>
    </r>
    <r>
      <rPr>
        <i/>
        <vertAlign val="superscript"/>
        <sz val="11"/>
        <color indexed="8"/>
        <rFont val="Starling Serif"/>
        <family val="1"/>
      </rPr>
      <t>n</t>
    </r>
    <r>
      <rPr>
        <i/>
        <sz val="11"/>
        <color indexed="8"/>
        <rFont val="Starling Serif"/>
        <family val="1"/>
      </rPr>
      <t>pˈu</t>
    </r>
    <r>
      <rPr>
        <sz val="11"/>
        <color indexed="8"/>
        <rFont val="Starling Serif"/>
        <family val="1"/>
      </rPr>
      <t xml:space="preserve">. Distinct from </t>
    </r>
    <r>
      <rPr>
        <i/>
        <sz val="11"/>
        <color indexed="8"/>
        <rFont val="Starling Serif"/>
        <family val="1"/>
      </rPr>
      <t>kapˈi</t>
    </r>
    <r>
      <rPr>
        <sz val="11"/>
        <color indexed="8"/>
        <rFont val="Starling Serif"/>
        <family val="1"/>
      </rPr>
      <t xml:space="preserve"> 'to see, to look' [Miranda 2014: 139].</t>
    </r>
  </si>
  <si>
    <r>
      <t xml:space="preserve">Pries 2008: 74; Sá 1999: 77; Sá 2004: 115; Silva 2011: 107. Non-finite form: </t>
    </r>
    <r>
      <rPr>
        <i/>
        <sz val="11"/>
        <color indexed="8"/>
        <rFont val="Starling Serif"/>
        <family val="1"/>
      </rPr>
      <t>popˈo-n</t>
    </r>
    <r>
      <rPr>
        <sz val="11"/>
        <color indexed="8"/>
        <rFont val="Starling Serif"/>
        <family val="1"/>
      </rPr>
      <t xml:space="preserve"> {pohpohn}. 3rd person: </t>
    </r>
    <r>
      <rPr>
        <i/>
        <sz val="11"/>
        <color indexed="8"/>
        <rFont val="Starling Serif"/>
        <family val="1"/>
      </rPr>
      <t>h=õ=</t>
    </r>
    <r>
      <rPr>
        <i/>
        <vertAlign val="superscript"/>
        <sz val="11"/>
        <color indexed="8"/>
        <rFont val="Starling Serif"/>
        <family val="1"/>
      </rPr>
      <t>n</t>
    </r>
    <r>
      <rPr>
        <i/>
        <sz val="11"/>
        <color indexed="8"/>
        <rFont val="Starling Serif"/>
        <family val="1"/>
      </rPr>
      <t>pˈo</t>
    </r>
    <r>
      <rPr>
        <sz val="11"/>
        <color indexed="8"/>
        <rFont val="Starling Serif"/>
        <family val="1"/>
      </rPr>
      <t xml:space="preserve"> {hõmpoh}.</t>
    </r>
  </si>
  <si>
    <r>
      <t xml:space="preserve">Grupp 2015: 90; Castro Alves 1999: 22; Castro Alves 2004: 84, 149; Popjes &amp; Popjes 1986: 193. 3rd person: </t>
    </r>
    <r>
      <rPr>
        <i/>
        <sz val="11"/>
        <color indexed="8"/>
        <rFont val="Starling Serif"/>
        <family val="1"/>
      </rPr>
      <t>h==mpˈu</t>
    </r>
    <r>
      <rPr>
        <sz val="11"/>
        <color indexed="8"/>
        <rFont val="Starling Serif"/>
        <family val="1"/>
      </rPr>
      <t xml:space="preserve"> {hõmpu}. Non-finite form: </t>
    </r>
    <r>
      <rPr>
        <i/>
        <sz val="11"/>
        <color indexed="8"/>
        <rFont val="Starling Serif"/>
        <family val="1"/>
      </rPr>
      <t>pupˈu-n</t>
    </r>
    <r>
      <rPr>
        <sz val="11"/>
        <color indexed="8"/>
        <rFont val="Starling Serif"/>
        <family val="1"/>
      </rPr>
      <t xml:space="preserve"> {pupun}. Distinct from </t>
    </r>
    <r>
      <rPr>
        <i/>
        <sz val="11"/>
        <color indexed="8"/>
        <rFont val="Starling Serif"/>
        <family val="1"/>
      </rPr>
      <t>ɾĩt</t>
    </r>
    <r>
      <rPr>
        <sz val="11"/>
        <color indexed="8"/>
        <rFont val="Starling Serif"/>
        <family val="1"/>
      </rPr>
      <t xml:space="preserve"> {rĩt} 'to look, to see' [Grupp 2015: 146; Popjes &amp; Popjes 1986: 132, 187].</t>
    </r>
  </si>
  <si>
    <r>
      <t xml:space="preserve">Araújo 2016: 99, 203. Non-finite form: </t>
    </r>
    <r>
      <rPr>
        <i/>
        <sz val="11"/>
        <color indexed="8"/>
        <rFont val="Starling Serif"/>
        <family val="1"/>
      </rPr>
      <t xml:space="preserve">pu=pũ-n </t>
    </r>
    <r>
      <rPr>
        <sz val="11"/>
        <color indexed="8"/>
        <rFont val="Starling Serif"/>
        <family val="1"/>
      </rPr>
      <t xml:space="preserve">{pupũn}. 3rd person form: </t>
    </r>
    <r>
      <rPr>
        <i/>
        <sz val="11"/>
        <color indexed="8"/>
        <rFont val="Starling Serif"/>
        <family val="1"/>
      </rPr>
      <t>h=õ=pˈũ</t>
    </r>
    <r>
      <rPr>
        <sz val="11"/>
        <color indexed="8"/>
        <rFont val="Starling Serif"/>
        <family val="1"/>
      </rPr>
      <t xml:space="preserve"> {hopũ}. Distinct from </t>
    </r>
    <r>
      <rPr>
        <i/>
        <sz val="11"/>
        <color indexed="8"/>
        <rFont val="Starling Serif"/>
        <family val="1"/>
      </rPr>
      <t>ɾĩt</t>
    </r>
    <r>
      <rPr>
        <sz val="11"/>
        <color indexed="8"/>
        <rFont val="Starling Serif"/>
        <family val="1"/>
      </rPr>
      <t xml:space="preserve"> {rĩt} 'to look' [Araújo 2016: 213].</t>
    </r>
  </si>
  <si>
    <r>
      <t xml:space="preserve">DEA: 58, 67; Oliveira 2005: 418; Ham 1961: 2, 12, 17; Ham et al. 1979: 58; Salanova 2001: 35, 73; Albuquerque 2011: 116, 124, 127. Non-finite form: </t>
    </r>
    <r>
      <rPr>
        <i/>
        <sz val="11"/>
        <color indexed="8"/>
        <rFont val="Starling Serif"/>
        <family val="1"/>
      </rPr>
      <t>pu=</t>
    </r>
    <r>
      <rPr>
        <i/>
        <vertAlign val="superscript"/>
        <sz val="11"/>
        <color indexed="8"/>
        <rFont val="Starling Serif"/>
        <family val="1"/>
      </rPr>
      <t>n</t>
    </r>
    <r>
      <rPr>
        <i/>
        <sz val="11"/>
        <color indexed="8"/>
        <rFont val="Starling Serif"/>
        <family val="1"/>
      </rPr>
      <t>bˈu-ɲ</t>
    </r>
    <r>
      <rPr>
        <sz val="11"/>
        <color indexed="8"/>
        <rFont val="Starling Serif"/>
        <family val="1"/>
      </rPr>
      <t xml:space="preserve"> {pumunh}. 3rd person form: =</t>
    </r>
    <r>
      <rPr>
        <i/>
        <sz val="11"/>
        <color indexed="8"/>
        <rFont val="Starling Serif"/>
        <family val="1"/>
      </rPr>
      <t>ɔ=</t>
    </r>
    <r>
      <rPr>
        <i/>
        <vertAlign val="superscript"/>
        <sz val="11"/>
        <color indexed="8"/>
        <rFont val="Starling Serif"/>
        <family val="1"/>
      </rPr>
      <t>n</t>
    </r>
    <r>
      <rPr>
        <i/>
        <sz val="11"/>
        <color indexed="8"/>
        <rFont val="Starling Serif"/>
        <family val="1"/>
      </rPr>
      <t xml:space="preserve">bˈu </t>
    </r>
    <r>
      <rPr>
        <sz val="11"/>
        <color indexed="8"/>
        <rFont val="Starling Serif"/>
        <family val="1"/>
      </rPr>
      <t xml:space="preserve">{omu}. Polysemy: 'to see / to look / to check / to admire / to meet / to know (a person)'. Distinct from </t>
    </r>
    <r>
      <rPr>
        <i/>
        <sz val="11"/>
        <color indexed="8"/>
        <rFont val="Starling Serif"/>
        <family val="1"/>
      </rPr>
      <t>ɾˈĩtĩ</t>
    </r>
    <r>
      <rPr>
        <sz val="11"/>
        <color indexed="8"/>
        <rFont val="Starling Serif"/>
        <family val="1"/>
      </rPr>
      <t xml:space="preserve"> {rĩt} 'to look / to see / to visualize' [DEA: 68; Oliveira 2005: 408].</t>
    </r>
  </si>
  <si>
    <r>
      <t xml:space="preserve">DKP: 18; Santos 1997: 127; Nonato 2014: 69; Guedes 1993: 271. Non-finite form: </t>
    </r>
    <r>
      <rPr>
        <i/>
        <sz val="11"/>
        <color indexed="8"/>
        <rFont val="Starling Serif"/>
        <family val="1"/>
      </rPr>
      <t>=mˈũ-nũ</t>
    </r>
    <r>
      <rPr>
        <sz val="11"/>
        <color indexed="8"/>
        <rFont val="Starling Serif"/>
        <family val="1"/>
      </rPr>
      <t xml:space="preserve"> {munu}. 3rd person form: </t>
    </r>
    <r>
      <rPr>
        <i/>
        <sz val="11"/>
        <color indexed="8"/>
        <rFont val="Starling Serif"/>
        <family val="1"/>
      </rPr>
      <t>s==mˈũ</t>
    </r>
    <r>
      <rPr>
        <sz val="11"/>
        <color indexed="8"/>
        <rFont val="Starling Serif"/>
        <family val="1"/>
      </rPr>
      <t xml:space="preserve"> {sõmu}. Apparently more basic than </t>
    </r>
    <r>
      <rPr>
        <i/>
        <vertAlign val="superscript"/>
        <sz val="11"/>
        <color indexed="8"/>
        <rFont val="Starling Serif"/>
        <family val="1"/>
      </rPr>
      <t>n</t>
    </r>
    <r>
      <rPr>
        <i/>
        <sz val="11"/>
        <color indexed="8"/>
        <rFont val="Starling Serif"/>
        <family val="1"/>
      </rPr>
      <t>dɔmtwˈɘ</t>
    </r>
    <r>
      <rPr>
        <sz val="11"/>
        <color indexed="8"/>
        <rFont val="Starling Serif"/>
        <family val="1"/>
      </rPr>
      <t xml:space="preserve"> {ndomtwâ} 'to see' [DKP: 19] (possibly related to </t>
    </r>
    <r>
      <rPr>
        <i/>
        <vertAlign val="superscript"/>
        <sz val="11"/>
        <color indexed="8"/>
        <rFont val="Starling Serif"/>
        <family val="1"/>
      </rPr>
      <t>n</t>
    </r>
    <r>
      <rPr>
        <i/>
        <sz val="11"/>
        <color indexed="8"/>
        <rFont val="Starling Serif"/>
        <family val="1"/>
      </rPr>
      <t>dɔ</t>
    </r>
    <r>
      <rPr>
        <sz val="11"/>
        <color indexed="8"/>
        <rFont val="Starling Serif"/>
        <family val="1"/>
      </rPr>
      <t xml:space="preserve"> {ndo} 'eye').</t>
    </r>
  </si>
  <si>
    <r>
      <t>Bardagil-Mas 2018: 35; Dourado 2001: 29, 160, 167; Vasconcelos 2013: 229; Bardagil-Mas 2015: 6; Bardagil-Mas 2016; Bardagil-Mas f.n. (</t>
    </r>
    <r>
      <rPr>
        <i/>
        <sz val="11"/>
        <color indexed="8"/>
        <rFont val="Starling Serif"/>
        <family val="1"/>
      </rPr>
      <t>pũ(ŋ)</t>
    </r>
    <r>
      <rPr>
        <sz val="11"/>
        <color indexed="8"/>
        <rFont val="Starling Serif"/>
        <family val="1"/>
      </rPr>
      <t xml:space="preserve"> {pũ(n)}). Irrealis: </t>
    </r>
    <r>
      <rPr>
        <i/>
        <sz val="11"/>
        <color indexed="8"/>
        <rFont val="Starling Serif"/>
        <family val="1"/>
      </rPr>
      <t>s=ʌ=</t>
    </r>
    <r>
      <rPr>
        <i/>
        <vertAlign val="superscript"/>
        <sz val="11"/>
        <color indexed="8"/>
        <rFont val="Starling Serif"/>
        <family val="1"/>
      </rPr>
      <t>n</t>
    </r>
    <r>
      <rPr>
        <i/>
        <sz val="11"/>
        <color indexed="8"/>
        <rFont val="Starling Serif"/>
        <family val="1"/>
      </rPr>
      <t xml:space="preserve">pˈu-ɾi </t>
    </r>
    <r>
      <rPr>
        <sz val="11"/>
        <color indexed="8"/>
        <rFont val="Starling Serif"/>
        <family val="1"/>
      </rPr>
      <t>{sanpuri}.</t>
    </r>
  </si>
  <si>
    <r>
      <t>Lachnitt 1987: 71; Estevam 2011: 150; Hall et al. 1987: 100; McLeod 1974 (</t>
    </r>
    <r>
      <rPr>
        <i/>
        <sz val="11"/>
        <color indexed="8"/>
        <rFont val="Starling Serif"/>
        <family val="1"/>
      </rPr>
      <t>caː=bu</t>
    </r>
    <r>
      <rPr>
        <sz val="11"/>
        <color indexed="8"/>
        <rFont val="Starling Serif"/>
        <family val="1"/>
      </rPr>
      <t xml:space="preserve">). Non-finite form: </t>
    </r>
    <r>
      <rPr>
        <i/>
        <sz val="11"/>
        <color indexed="8"/>
        <rFont val="Starling Serif"/>
        <family val="1"/>
      </rPr>
      <t>ʒa=bu-y</t>
    </r>
    <r>
      <rPr>
        <sz val="11"/>
        <color indexed="8"/>
        <rFont val="Starling Serif"/>
        <family val="1"/>
      </rPr>
      <t xml:space="preserve"> {dzabui}. Distinct from </t>
    </r>
    <r>
      <rPr>
        <i/>
        <sz val="11"/>
        <color indexed="8"/>
        <rFont val="Starling Serif"/>
        <family val="1"/>
      </rPr>
      <t>c</t>
    </r>
    <r>
      <rPr>
        <sz val="11"/>
        <color indexed="8"/>
        <rFont val="Starling Serif"/>
        <family val="1"/>
      </rPr>
      <t xml:space="preserve"> {tsã} 'to find / to meet' [Estevam 2011: 63; Hall et al. 1987: 262].</t>
    </r>
  </si>
  <si>
    <r>
      <t xml:space="preserve">Krieger &amp; Krieger 1994: 16, 100; Cotrim 2016: 205, 214, 233; Souza 2008: 88 (in a derivative: </t>
    </r>
    <r>
      <rPr>
        <i/>
        <sz val="11"/>
        <color indexed="8"/>
        <rFont val="Starling Serif"/>
        <family val="1"/>
      </rPr>
      <t>da=si=km=dkə-zɛ</t>
    </r>
    <r>
      <rPr>
        <sz val="11"/>
        <color indexed="8"/>
        <rFont val="Starling Serif"/>
        <family val="1"/>
      </rPr>
      <t xml:space="preserve"> {dasikmãdkâze} 'mirror'); Sousa Filho 2007: 103, 109, 126; Santos 2007: 236, 242; Mattos 1973. Polysemy: 'to see / to look / to watch / to govern'. Definitely more basic than </t>
    </r>
    <r>
      <rPr>
        <i/>
        <sz val="11"/>
        <color indexed="8"/>
        <rFont val="Starling Serif"/>
        <family val="1"/>
      </rPr>
      <t>s=a=bu</t>
    </r>
    <r>
      <rPr>
        <sz val="11"/>
        <color indexed="8"/>
        <rFont val="Starling Serif"/>
        <family val="1"/>
      </rPr>
      <t xml:space="preserve"> {sabu} 'to see / to observe' [Krieger &amp; Krieger 1994: 36, 100].</t>
    </r>
  </si>
  <si>
    <r>
      <t xml:space="preserve">Alves 2014: 148, 181; Gakran 2016: 157; Bublitz 1994: 15; Urban 1985: 177; Jolkesky 2010: 266. Utterance-finally: </t>
    </r>
    <r>
      <rPr>
        <i/>
        <sz val="11"/>
        <color indexed="8"/>
        <rFont val="Starling Serif"/>
        <family val="1"/>
      </rPr>
      <t xml:space="preserve">vɛ </t>
    </r>
    <r>
      <rPr>
        <sz val="11"/>
        <color indexed="8"/>
        <rFont val="Starling Serif"/>
        <family val="1"/>
      </rPr>
      <t xml:space="preserve">{vé}. Perfective: </t>
    </r>
    <r>
      <rPr>
        <i/>
        <sz val="11"/>
        <color indexed="8"/>
        <rFont val="Starling Serif"/>
        <family val="1"/>
      </rPr>
      <t>vɛ-ŋ</t>
    </r>
    <r>
      <rPr>
        <sz val="11"/>
        <color indexed="8"/>
        <rFont val="Starling Serif"/>
        <family val="1"/>
      </rPr>
      <t xml:space="preserve"> {vég}. Plural: </t>
    </r>
    <r>
      <rPr>
        <i/>
        <sz val="11"/>
        <color indexed="8"/>
        <rFont val="Starling Serif"/>
        <family val="1"/>
      </rPr>
      <t xml:space="preserve">m=vˈe </t>
    </r>
    <r>
      <rPr>
        <sz val="11"/>
        <color indexed="8"/>
        <rFont val="Starling Serif"/>
        <family val="1"/>
      </rPr>
      <t>{mẽ ve}. Polysemy: 'to see / to look'.</t>
    </r>
  </si>
  <si>
    <r>
      <t xml:space="preserve">Cavalcante 1987: 81; Jolkesky 2010: 266. Plural: </t>
    </r>
    <r>
      <rPr>
        <i/>
        <sz val="11"/>
        <color indexed="8"/>
        <rFont val="Starling Serif"/>
        <family val="1"/>
      </rPr>
      <t>we</t>
    </r>
    <r>
      <rPr>
        <sz val="11"/>
        <color indexed="8"/>
        <rFont val="Starling Serif"/>
        <family val="1"/>
      </rPr>
      <t>.</t>
    </r>
  </si>
  <si>
    <r>
      <t xml:space="preserve">Wiesemann 1981: 112, 282; Wiesemann 2011: 94; Jolkesky 2010: 266. Utterance-finally: </t>
    </r>
    <r>
      <rPr>
        <i/>
        <sz val="11"/>
        <color indexed="8"/>
        <rFont val="Starling Serif"/>
        <family val="1"/>
      </rPr>
      <t>wɛ</t>
    </r>
    <r>
      <rPr>
        <sz val="11"/>
        <color indexed="8"/>
        <rFont val="Starling Serif"/>
        <family val="1"/>
      </rPr>
      <t xml:space="preserve"> {vé}. Perfective: </t>
    </r>
    <r>
      <rPr>
        <i/>
        <sz val="11"/>
        <color indexed="8"/>
        <rFont val="Starling Serif"/>
        <family val="1"/>
      </rPr>
      <t>wɛ-g</t>
    </r>
    <r>
      <rPr>
        <i/>
        <vertAlign val="superscript"/>
        <sz val="11"/>
        <color indexed="8"/>
        <rFont val="Starling Serif"/>
        <family val="1"/>
      </rPr>
      <t>n</t>
    </r>
    <r>
      <rPr>
        <sz val="11"/>
        <color indexed="8"/>
        <rFont val="Starling Serif"/>
        <family val="1"/>
      </rPr>
      <t xml:space="preserve"> {vég}. Plural: </t>
    </r>
    <r>
      <rPr>
        <i/>
        <sz val="11"/>
        <color indexed="8"/>
        <rFont val="Starling Serif"/>
        <family val="1"/>
      </rPr>
      <t>wig</t>
    </r>
    <r>
      <rPr>
        <i/>
        <vertAlign val="superscript"/>
        <sz val="11"/>
        <color indexed="8"/>
        <rFont val="Starling Serif"/>
        <family val="1"/>
      </rPr>
      <t>n</t>
    </r>
    <r>
      <rPr>
        <i/>
        <sz val="11"/>
        <color indexed="8"/>
        <rFont val="Starling Serif"/>
        <family val="1"/>
      </rPr>
      <t>=wˈe</t>
    </r>
    <r>
      <rPr>
        <sz val="11"/>
        <color indexed="8"/>
        <rFont val="Starling Serif"/>
        <family val="1"/>
      </rPr>
      <t xml:space="preserve"> {vigve} [Wiesemann 1981: 283]. Active: </t>
    </r>
    <r>
      <rPr>
        <i/>
        <sz val="11"/>
        <color indexed="8"/>
        <rFont val="Starling Serif"/>
        <family val="1"/>
      </rPr>
      <t>we-d</t>
    </r>
    <r>
      <rPr>
        <i/>
        <vertAlign val="superscript"/>
        <sz val="11"/>
        <color indexed="8"/>
        <rFont val="Starling Serif"/>
        <family val="1"/>
      </rPr>
      <t>n</t>
    </r>
    <r>
      <rPr>
        <sz val="11"/>
        <color indexed="8"/>
        <rFont val="Starling Serif"/>
        <family val="1"/>
      </rPr>
      <t xml:space="preserve"> {ven}.</t>
    </r>
  </si>
  <si>
    <r>
      <t xml:space="preserve">Krieger &amp; Krieger 1994: 37, 38, 100; Cotrim 2016: 396; Souza 2008: 37; Sousa Filho 2007: 136, 230, 289. Non-finite form: </t>
    </r>
    <r>
      <rPr>
        <i/>
        <sz val="11"/>
        <color indexed="8"/>
        <rFont val="Starling Serif"/>
        <family val="1"/>
      </rPr>
      <t>sm-ɾĩ</t>
    </r>
    <r>
      <rPr>
        <sz val="11"/>
        <color indexed="8"/>
        <rFont val="Starling Serif"/>
        <family val="1"/>
      </rPr>
      <t xml:space="preserve"> {sãmrĩ}. According to Krieger &amp; Krieger [1994], dual, plural: </t>
    </r>
    <r>
      <rPr>
        <i/>
        <sz val="11"/>
        <color indexed="8"/>
        <rFont val="Starling Serif"/>
        <family val="1"/>
      </rPr>
      <t>km=nõpɾɛ</t>
    </r>
    <r>
      <rPr>
        <sz val="11"/>
        <color indexed="8"/>
        <rFont val="Starling Serif"/>
        <family val="1"/>
      </rPr>
      <t xml:space="preserve"> {kmã nõpre}. According to Cotrim [2016: 92], the dual is </t>
    </r>
    <r>
      <rPr>
        <i/>
        <sz val="11"/>
        <color indexed="8"/>
        <rFont val="Starling Serif"/>
        <family val="1"/>
      </rPr>
      <t>s-kw</t>
    </r>
    <r>
      <rPr>
        <sz val="11"/>
        <color indexed="8"/>
        <rFont val="Starling Serif"/>
        <family val="1"/>
      </rPr>
      <t xml:space="preserve"> {sãkw} and the plural is </t>
    </r>
    <r>
      <rPr>
        <i/>
        <sz val="11"/>
        <color indexed="8"/>
        <rFont val="Starling Serif"/>
        <family val="1"/>
      </rPr>
      <t xml:space="preserve">km=dəkə ~ km=dək ~ km=dkə </t>
    </r>
    <r>
      <rPr>
        <sz val="11"/>
        <color indexed="8"/>
        <rFont val="Starling Serif"/>
        <family val="1"/>
      </rPr>
      <t>{kmãdâkâ ~ kmãdâk ~ kmãdkâ}. Polysemy: 'to see / to find / to be able to see'.</t>
    </r>
  </si>
  <si>
    <r>
      <t xml:space="preserve">Pries 2008: 37; Sá 1999: 27; Sá 2004: 141; Silva 2011: 121. Polysemy: 'seed / fruit stone / rice / pellet / pustule' (for </t>
    </r>
    <r>
      <rPr>
        <i/>
        <sz val="11"/>
        <color indexed="8"/>
        <rFont val="Starling Serif"/>
        <family val="1"/>
      </rPr>
      <t>hə</t>
    </r>
    <r>
      <rPr>
        <sz val="11"/>
        <color indexed="8"/>
        <rFont val="Starling Serif"/>
        <family val="1"/>
      </rPr>
      <t xml:space="preserve"> {hyh}).</t>
    </r>
  </si>
  <si>
    <r>
      <t xml:space="preserve">Grupp 2015: 102; Castro Alves 1999: 38; Castro Alves 2004: 31, 51; Popjes &amp; Popjes 1971: 14. Class C. Cf. </t>
    </r>
    <r>
      <rPr>
        <i/>
        <sz val="11"/>
        <color indexed="8"/>
        <rFont val="Starling Serif"/>
        <family val="1"/>
      </rPr>
      <t>čom</t>
    </r>
    <r>
      <rPr>
        <sz val="11"/>
        <color indexed="8"/>
        <rFont val="Starling Serif"/>
        <family val="1"/>
      </rPr>
      <t xml:space="preserve"> {xôm}, which means rather 'grain' [Grupp 2015: 90; Castro Alves 1999: 57; Castro Alves 2004: 38, 51].</t>
    </r>
  </si>
  <si>
    <r>
      <t xml:space="preserve">Araújo 2016: 79, 167. Also attested with an indefinite possessor: </t>
    </r>
    <r>
      <rPr>
        <i/>
        <vertAlign val="superscript"/>
        <sz val="11"/>
        <color indexed="8"/>
        <rFont val="Starling Serif"/>
        <family val="1"/>
      </rPr>
      <t>n</t>
    </r>
    <r>
      <rPr>
        <i/>
        <sz val="11"/>
        <color indexed="8"/>
        <rFont val="Starling Serif"/>
        <family val="1"/>
      </rPr>
      <t>pɔ=hˈɨ</t>
    </r>
    <r>
      <rPr>
        <sz val="11"/>
        <color indexed="8"/>
        <rFont val="Starling Serif"/>
        <family val="1"/>
      </rPr>
      <t xml:space="preserve"> {mpohy}.</t>
    </r>
  </si>
  <si>
    <r>
      <t>Bardagil-Mas 2018: 24; Dourado 2001: 180; Vasconcelos 2013: 181, 184 (</t>
    </r>
    <r>
      <rPr>
        <i/>
        <sz val="11"/>
        <color indexed="8"/>
        <rFont val="Starling Serif"/>
        <family val="1"/>
      </rPr>
      <t>sɨ ~ ĩ=sˈɨ</t>
    </r>
    <r>
      <rPr>
        <sz val="11"/>
        <color indexed="8"/>
        <rFont val="Starling Serif"/>
        <family val="1"/>
      </rPr>
      <t>); Bardagil-Mas f.n.</t>
    </r>
  </si>
  <si>
    <r>
      <t xml:space="preserve">Lachnitt 1987: 27, 40; Estevam 2011: 41, 143; Hall et al. 1987: 81; McLeod 1974. Utterance-finally: </t>
    </r>
    <r>
      <rPr>
        <i/>
        <sz val="11"/>
        <color indexed="8"/>
        <rFont val="Starling Serif"/>
        <family val="1"/>
      </rPr>
      <t>ʒə</t>
    </r>
    <r>
      <rPr>
        <sz val="11"/>
        <color indexed="8"/>
        <rFont val="Starling Serif"/>
        <family val="1"/>
      </rPr>
      <t xml:space="preserve"> {dzö}. Distinct from </t>
    </r>
    <r>
      <rPr>
        <i/>
        <sz val="11"/>
        <color indexed="8"/>
        <rFont val="Starling Serif"/>
        <family val="1"/>
      </rPr>
      <t>ʔaːʔɛ</t>
    </r>
    <r>
      <rPr>
        <sz val="11"/>
        <color indexed="8"/>
        <rFont val="Starling Serif"/>
        <family val="1"/>
      </rPr>
      <t xml:space="preserve"> {aʼé} '</t>
    </r>
    <r>
      <rPr>
        <i/>
        <sz val="11"/>
        <color indexed="8"/>
        <rFont val="Starling Serif"/>
        <family val="1"/>
      </rPr>
      <t xml:space="preserve">capim navalha </t>
    </r>
    <r>
      <rPr>
        <sz val="11"/>
        <color indexed="8"/>
        <rFont val="Starling Serif"/>
        <family val="1"/>
      </rPr>
      <t xml:space="preserve">seed / collar / pebble' [Lachnitt 1987: 14; Estevam 2011: 67; Hall et al. 1987: 17], </t>
    </r>
    <r>
      <rPr>
        <i/>
        <sz val="11"/>
        <color indexed="8"/>
        <rFont val="Starling Serif"/>
        <family val="1"/>
      </rPr>
      <t>wi</t>
    </r>
    <r>
      <rPr>
        <sz val="11"/>
        <color indexed="8"/>
        <rFont val="Starling Serif"/>
        <family val="1"/>
      </rPr>
      <t xml:space="preserve"> {wi} 'fruit stone / nut' [Lachnitt 1987: 104; Estevam 2011: 147].</t>
    </r>
  </si>
  <si>
    <r>
      <t xml:space="preserve">Krieger &amp; Krieger 1994: 35, 56, 96; Cotrim 2016: 55, 69, 393; Sousa Filho 2007: 113; Santos 2007: 237; Mattos 1973. Cf. </t>
    </r>
    <r>
      <rPr>
        <i/>
        <sz val="11"/>
        <color indexed="8"/>
        <rFont val="Starling Serif"/>
        <family val="1"/>
      </rPr>
      <t xml:space="preserve">akɛ </t>
    </r>
    <r>
      <rPr>
        <sz val="11"/>
        <color indexed="8"/>
        <rFont val="Starling Serif"/>
        <family val="1"/>
      </rPr>
      <t>{ake} '</t>
    </r>
    <r>
      <rPr>
        <i/>
        <sz val="11"/>
        <color indexed="8"/>
        <rFont val="Starling Serif"/>
        <family val="1"/>
      </rPr>
      <t xml:space="preserve">capim navalha </t>
    </r>
    <r>
      <rPr>
        <sz val="11"/>
        <color indexed="8"/>
        <rFont val="Starling Serif"/>
        <family val="1"/>
      </rPr>
      <t>seed' [Krieger &amp; Krieger 1994: 1; Cotrim 2016: 50].</t>
    </r>
  </si>
  <si>
    <r>
      <t xml:space="preserve">Wiesemann 1981: 9; Wiesemann 2011: 19; Jolkesky 2010: 267. Active: </t>
    </r>
    <r>
      <rPr>
        <i/>
        <sz val="11"/>
        <color indexed="8"/>
        <rFont val="Starling Serif"/>
        <family val="1"/>
      </rPr>
      <t>ɸɨ-d</t>
    </r>
    <r>
      <rPr>
        <i/>
        <vertAlign val="superscript"/>
        <sz val="11"/>
        <color indexed="8"/>
        <rFont val="Starling Serif"/>
        <family val="1"/>
      </rPr>
      <t>n</t>
    </r>
    <r>
      <rPr>
        <sz val="11"/>
        <color indexed="8"/>
        <rFont val="Starling Serif"/>
        <family val="1"/>
      </rPr>
      <t xml:space="preserve"> {fyn}.</t>
    </r>
  </si>
  <si>
    <r>
      <t xml:space="preserve">Costa 2015: 103, 185, 224. Non-finite form:  </t>
    </r>
    <r>
      <rPr>
        <i/>
        <sz val="11"/>
        <color indexed="8"/>
        <rFont val="Starling Serif"/>
        <family val="1"/>
      </rPr>
      <t>ɲˈ-ɾ</t>
    </r>
    <r>
      <rPr>
        <sz val="11"/>
        <color indexed="8"/>
        <rFont val="Starling Serif"/>
        <family val="1"/>
      </rPr>
      <t xml:space="preserve"> {nhyr}. Plural: </t>
    </r>
    <r>
      <rPr>
        <i/>
        <sz val="11"/>
        <color indexed="8"/>
        <rFont val="Starling Serif"/>
        <family val="1"/>
      </rPr>
      <t>kɾĩ</t>
    </r>
    <r>
      <rPr>
        <sz val="11"/>
        <color indexed="8"/>
        <rFont val="Starling Serif"/>
        <family val="1"/>
      </rPr>
      <t xml:space="preserve"> {krĩ} [Costa 2015: 103].</t>
    </r>
  </si>
  <si>
    <r>
      <t xml:space="preserve">Jefferson 1989: 195, 246; Reis Silva 2003: 44; Salanova 2001: 19; Stout &amp; Thompson 1974. Non-finite form: </t>
    </r>
    <r>
      <rPr>
        <i/>
        <sz val="11"/>
        <color indexed="8"/>
        <rFont val="Starling Serif"/>
        <family val="1"/>
      </rPr>
      <t>ɲˈ-ɾ</t>
    </r>
    <r>
      <rPr>
        <sz val="11"/>
        <color indexed="8"/>
        <rFont val="Starling Serif"/>
        <family val="1"/>
      </rPr>
      <t xml:space="preserve"> {nhyr}. Plural: </t>
    </r>
    <r>
      <rPr>
        <i/>
        <sz val="11"/>
        <color indexed="8"/>
        <rFont val="Starling Serif"/>
        <family val="1"/>
      </rPr>
      <t xml:space="preserve">kɾĩ </t>
    </r>
    <r>
      <rPr>
        <sz val="11"/>
        <color indexed="8"/>
        <rFont val="Starling Serif"/>
        <family val="1"/>
      </rPr>
      <t>{krĩ} [Jefferson 1989: 245].</t>
    </r>
  </si>
  <si>
    <r>
      <t xml:space="preserve">Miranda 2014: 110, 131, 134. Non-finite form: </t>
    </r>
    <r>
      <rPr>
        <i/>
        <sz val="11"/>
        <color indexed="8"/>
        <rFont val="Starling Serif"/>
        <family val="1"/>
      </rPr>
      <t>ɲˈ-ɾ</t>
    </r>
    <r>
      <rPr>
        <sz val="11"/>
        <color indexed="8"/>
        <rFont val="Starling Serif"/>
        <family val="1"/>
      </rPr>
      <t xml:space="preserve">. Plural: </t>
    </r>
    <r>
      <rPr>
        <i/>
        <sz val="11"/>
        <color indexed="8"/>
        <rFont val="Starling Serif"/>
        <family val="1"/>
      </rPr>
      <t>kʰɾĩ</t>
    </r>
    <r>
      <rPr>
        <sz val="11"/>
        <color indexed="8"/>
        <rFont val="Starling Serif"/>
        <family val="1"/>
      </rPr>
      <t>.</t>
    </r>
  </si>
  <si>
    <r>
      <t xml:space="preserve">Pries 2008: 79. Non-finite form: </t>
    </r>
    <r>
      <rPr>
        <i/>
        <sz val="11"/>
        <color indexed="8"/>
        <rFont val="Starling Serif"/>
        <family val="1"/>
      </rPr>
      <t xml:space="preserve">j-ɾ </t>
    </r>
    <r>
      <rPr>
        <sz val="11"/>
        <color indexed="8"/>
        <rFont val="Starling Serif"/>
        <family val="1"/>
      </rPr>
      <t xml:space="preserve">{jyhr}. Plural: </t>
    </r>
    <r>
      <rPr>
        <i/>
        <sz val="11"/>
        <color indexed="8"/>
        <rFont val="Starling Serif"/>
        <family val="1"/>
      </rPr>
      <t>kʰɾẽ</t>
    </r>
    <r>
      <rPr>
        <sz val="11"/>
        <color indexed="8"/>
        <rFont val="Starling Serif"/>
        <family val="1"/>
      </rPr>
      <t xml:space="preserve"> {crẽh} [Pries 2008: 33; Sá 2004: 115].</t>
    </r>
  </si>
  <si>
    <r>
      <t xml:space="preserve">Grupp 2015: 102; Castro Alves 1999: 25; Castro Alves 2004: 124, 140; Popjes &amp; Popjes 1971: 12, 15; Popjes &amp; Popjes 1986: 193. Non-finite form: </t>
    </r>
    <r>
      <rPr>
        <i/>
        <sz val="11"/>
        <color indexed="8"/>
        <rFont val="Starling Serif"/>
        <family val="1"/>
      </rPr>
      <t xml:space="preserve">y-ɻ </t>
    </r>
    <r>
      <rPr>
        <sz val="11"/>
        <color indexed="8"/>
        <rFont val="Starling Serif"/>
        <family val="1"/>
      </rPr>
      <t xml:space="preserve">{jyr}. Distinct from </t>
    </r>
    <r>
      <rPr>
        <i/>
        <sz val="11"/>
        <color indexed="8"/>
        <rFont val="Starling Serif"/>
        <family val="1"/>
      </rPr>
      <t>kʰɾĩ</t>
    </r>
    <r>
      <rPr>
        <sz val="11"/>
        <color indexed="8"/>
        <rFont val="Starling Serif"/>
        <family val="1"/>
      </rPr>
      <t xml:space="preserve"> {krĩ} 'to live, to have, to sit' [Grupp 2015: 121] (probably a plural of </t>
    </r>
    <r>
      <rPr>
        <i/>
        <sz val="11"/>
        <color indexed="8"/>
        <rFont val="Starling Serif"/>
        <family val="1"/>
      </rPr>
      <t>y</t>
    </r>
    <r>
      <rPr>
        <sz val="11"/>
        <color indexed="8"/>
        <rFont val="Starling Serif"/>
        <family val="1"/>
      </rPr>
      <t xml:space="preserve"> {jy}).</t>
    </r>
  </si>
  <si>
    <r>
      <t xml:space="preserve">Araújo 2016: 101. Non-finite form: </t>
    </r>
    <r>
      <rPr>
        <i/>
        <sz val="11"/>
        <color indexed="8"/>
        <rFont val="Starling Serif"/>
        <family val="1"/>
      </rPr>
      <t>ž-ɾ</t>
    </r>
    <r>
      <rPr>
        <sz val="11"/>
        <color indexed="8"/>
        <rFont val="Starling Serif"/>
        <family val="1"/>
      </rPr>
      <t xml:space="preserve"> {jyr}.</t>
    </r>
  </si>
  <si>
    <r>
      <t xml:space="preserve">DEA: 57; Oliveira 2005: 420; Ham 1961: 18, 24; Ham et al. 1979: 57; Salanova 2001: 30; Albuquerque 2011: 133. Non-finite form: </t>
    </r>
    <r>
      <rPr>
        <i/>
        <sz val="11"/>
        <color indexed="8"/>
        <rFont val="Starling Serif"/>
        <family val="1"/>
      </rPr>
      <t>ɲ-ɾ</t>
    </r>
    <r>
      <rPr>
        <sz val="11"/>
        <color indexed="8"/>
        <rFont val="Starling Serif"/>
        <family val="1"/>
      </rPr>
      <t xml:space="preserve"> {nhyr}. Distinct from </t>
    </r>
    <r>
      <rPr>
        <i/>
        <sz val="11"/>
        <color indexed="8"/>
        <rFont val="Starling Serif"/>
        <family val="1"/>
      </rPr>
      <t xml:space="preserve">kɾĩ </t>
    </r>
    <r>
      <rPr>
        <sz val="11"/>
        <color indexed="8"/>
        <rFont val="Starling Serif"/>
        <family val="1"/>
      </rPr>
      <t>{krĩ} [Ham et al. 1979: 57; Oliveira 2005: 393, 394; Albuquerque 2011: 108] ('to sit down' or possibly just plural).</t>
    </r>
  </si>
  <si>
    <r>
      <t>DKP: 21; Santos 1997: 88, 134; Nonato 2014: 141; Guedes 1993: 273 (</t>
    </r>
    <r>
      <rPr>
        <i/>
        <vertAlign val="superscript"/>
        <sz val="11"/>
        <color indexed="8"/>
        <rFont val="Starling Serif"/>
        <family val="1"/>
      </rPr>
      <t>n</t>
    </r>
    <r>
      <rPr>
        <i/>
        <sz val="11"/>
        <color indexed="8"/>
        <rFont val="Starling Serif"/>
        <family val="1"/>
      </rPr>
      <t xml:space="preserve">gu ~ </t>
    </r>
    <r>
      <rPr>
        <i/>
        <vertAlign val="superscript"/>
        <sz val="11"/>
        <color indexed="8"/>
        <rFont val="Starling Serif"/>
        <family val="1"/>
      </rPr>
      <t>n</t>
    </r>
    <r>
      <rPr>
        <i/>
        <sz val="11"/>
        <color indexed="8"/>
        <rFont val="Starling Serif"/>
        <family val="1"/>
      </rPr>
      <t>gi</t>
    </r>
    <r>
      <rPr>
        <sz val="11"/>
        <color indexed="8"/>
        <rFont val="Starling Serif"/>
        <family val="1"/>
      </rPr>
      <t xml:space="preserve">). Non-finite form: </t>
    </r>
    <r>
      <rPr>
        <i/>
        <sz val="11"/>
        <color indexed="8"/>
        <rFont val="Starling Serif"/>
        <family val="1"/>
      </rPr>
      <t>ɲˈ-ɺ</t>
    </r>
    <r>
      <rPr>
        <sz val="11"/>
        <color indexed="8"/>
        <rFont val="Starling Serif"/>
        <family val="1"/>
      </rPr>
      <t xml:space="preserve"> {nhyry}. Plural: </t>
    </r>
    <r>
      <rPr>
        <i/>
        <sz val="11"/>
        <color indexed="8"/>
        <rFont val="Starling Serif"/>
        <family val="1"/>
      </rPr>
      <t>kʰɹĩ</t>
    </r>
    <r>
      <rPr>
        <sz val="11"/>
        <color indexed="8"/>
        <rFont val="Starling Serif"/>
        <family val="1"/>
      </rPr>
      <t xml:space="preserve"> {khrĩ} (polysemy: 'to lie / to sit').</t>
    </r>
  </si>
  <si>
    <r>
      <t>Bardagil-Mas 2018: 44, 56, 57; Dourado 2001: 172, 238 (</t>
    </r>
    <r>
      <rPr>
        <i/>
        <sz val="11"/>
        <color indexed="8"/>
        <rFont val="Starling Serif"/>
        <family val="1"/>
      </rPr>
      <t>s=ĩːŋ ~ s=i</t>
    </r>
    <r>
      <rPr>
        <sz val="11"/>
        <color indexed="8"/>
        <rFont val="Starling Serif"/>
        <family val="1"/>
      </rPr>
      <t xml:space="preserve"> {siĩn ~ si}); Lapierre et al. 2016; Bardagil-Mas 2016; Bardagil-Mas f.n.</t>
    </r>
  </si>
  <si>
    <r>
      <t>Lachnitt 1987: 40; Estevam 2011: 28, 504; Hall et al. 1987: 98; McLeod 1974 (</t>
    </r>
    <r>
      <rPr>
        <i/>
        <sz val="11"/>
        <color indexed="8"/>
        <rFont val="Starling Serif"/>
        <family val="1"/>
      </rPr>
      <t>ɲːm-ɾ</t>
    </r>
    <r>
      <rPr>
        <sz val="11"/>
        <color indexed="8"/>
        <rFont val="Starling Serif"/>
        <family val="1"/>
      </rPr>
      <t xml:space="preserve">). Truncated finite form (2SG): </t>
    </r>
    <r>
      <rPr>
        <i/>
        <sz val="11"/>
        <color indexed="8"/>
        <rFont val="Starling Serif"/>
        <family val="1"/>
      </rPr>
      <t>ʔa=c</t>
    </r>
    <r>
      <rPr>
        <sz val="11"/>
        <color indexed="8"/>
        <rFont val="Starling Serif"/>
        <family val="1"/>
      </rPr>
      <t xml:space="preserve"> {atsã}, honorific </t>
    </r>
    <r>
      <rPr>
        <i/>
        <sz val="11"/>
        <color indexed="8"/>
        <rFont val="Starling Serif"/>
        <family val="1"/>
      </rPr>
      <t>ʔaː=ɲ</t>
    </r>
    <r>
      <rPr>
        <sz val="11"/>
        <color indexed="8"/>
        <rFont val="Starling Serif"/>
        <family val="1"/>
      </rPr>
      <t xml:space="preserve"> {anha}. Dual.NF: </t>
    </r>
    <r>
      <rPr>
        <i/>
        <sz val="11"/>
        <color indexed="8"/>
        <rFont val="Starling Serif"/>
        <family val="1"/>
      </rPr>
      <t>ʔay=mcici</t>
    </r>
    <r>
      <rPr>
        <sz val="11"/>
        <color indexed="8"/>
        <rFont val="Starling Serif"/>
        <family val="1"/>
      </rPr>
      <t xml:space="preserve"> {aimatsitsi} [Hall et al. 1987: 93]. Plural: </t>
    </r>
    <r>
      <rPr>
        <i/>
        <sz val="11"/>
        <color indexed="8"/>
        <rFont val="Starling Serif"/>
        <family val="1"/>
      </rPr>
      <t>ʔa=cimɾ</t>
    </r>
    <r>
      <rPr>
        <sz val="11"/>
        <color indexed="8"/>
        <rFont val="Starling Serif"/>
        <family val="1"/>
      </rPr>
      <t xml:space="preserve"> {atsimro} [Lachnitt 1987: 18; Hall et al. 1987: 95], </t>
    </r>
    <r>
      <rPr>
        <i/>
        <sz val="11"/>
        <color indexed="8"/>
        <rFont val="Starling Serif"/>
        <family val="1"/>
      </rPr>
      <t xml:space="preserve">ʔubumɾ </t>
    </r>
    <r>
      <rPr>
        <sz val="11"/>
        <color indexed="8"/>
        <rFont val="Starling Serif"/>
        <family val="1"/>
      </rPr>
      <t>{ubumro} [Lachnitt 1987: 91].</t>
    </r>
  </si>
  <si>
    <r>
      <t xml:space="preserve">Krieger &amp; Krieger 1994: 27, 96; Cotrim 2016: 93; Sousa Filho 2007: 168; Santos 2007: 239, 241; Mattos 1973. Dual: </t>
    </r>
    <r>
      <rPr>
        <i/>
        <sz val="11"/>
        <color indexed="8"/>
        <rFont val="Starling Serif"/>
        <family val="1"/>
      </rPr>
      <t xml:space="preserve">si=msisi ~ si=msis ~ si=mssi ~ si=msi-kw </t>
    </r>
    <r>
      <rPr>
        <sz val="11"/>
        <color indexed="8"/>
        <rFont val="Starling Serif"/>
        <family val="1"/>
      </rPr>
      <t xml:space="preserve">{simãsisi ~ simãsis ~ simãssi ~ simãsikw}. Plural: </t>
    </r>
    <r>
      <rPr>
        <i/>
        <sz val="11"/>
        <color indexed="8"/>
        <rFont val="Starling Serif"/>
        <family val="1"/>
      </rPr>
      <t xml:space="preserve">si=kbuɾõ ~ s=buɾõ </t>
    </r>
    <r>
      <rPr>
        <sz val="11"/>
        <color indexed="8"/>
        <rFont val="Starling Serif"/>
        <family val="1"/>
      </rPr>
      <t>{sikburõ ~ sburõ} [Krieger &amp; Krieger 1994: 41, 96; Cotrim 2016: 93, 127].</t>
    </r>
  </si>
  <si>
    <r>
      <t xml:space="preserve">Alves 2014: 143, 169; Gakran 2016: 155; Bublitz 1994: 9; Urban 1985: 174; Jolkesky 2010: 267. Plural: </t>
    </r>
    <r>
      <rPr>
        <i/>
        <sz val="11"/>
        <color indexed="8"/>
        <rFont val="Starling Serif"/>
        <family val="1"/>
      </rPr>
      <t>ɲãŋ=nˈ</t>
    </r>
    <r>
      <rPr>
        <sz val="11"/>
        <color indexed="8"/>
        <rFont val="Starling Serif"/>
        <family val="1"/>
      </rPr>
      <t xml:space="preserve"> {jãgnẽ}. Distinct from </t>
    </r>
    <r>
      <rPr>
        <i/>
        <sz val="11"/>
        <color indexed="8"/>
        <rFont val="Starling Serif"/>
        <family val="1"/>
      </rPr>
      <t>təg-kˈe</t>
    </r>
    <r>
      <rPr>
        <sz val="11"/>
        <color indexed="8"/>
        <rFont val="Starling Serif"/>
        <family val="1"/>
      </rPr>
      <t xml:space="preserve"> {tág ke} 'to sit down' [Alves 2014: 174].</t>
    </r>
  </si>
  <si>
    <r>
      <t xml:space="preserve">Wiesemann 1981: 72; Wiesemann 2011: 65; Jolkesky 2010: 267. Plural: </t>
    </r>
    <r>
      <rPr>
        <i/>
        <sz val="11"/>
        <color indexed="8"/>
        <rFont val="Starling Serif"/>
        <family val="1"/>
      </rPr>
      <t>nĩŋ=nˈĩ</t>
    </r>
    <r>
      <rPr>
        <sz val="11"/>
        <color indexed="8"/>
        <rFont val="Starling Serif"/>
        <family val="1"/>
      </rPr>
      <t xml:space="preserve"> {nĩgnĩ} [Wiesemann 1981: 73; Wiesemann 2011: 66]. Active: </t>
    </r>
    <r>
      <rPr>
        <i/>
        <sz val="11"/>
        <color indexed="8"/>
        <rFont val="Starling Serif"/>
        <family val="1"/>
      </rPr>
      <t>nĩ-m</t>
    </r>
    <r>
      <rPr>
        <sz val="11"/>
        <color indexed="8"/>
        <rFont val="Starling Serif"/>
        <family val="1"/>
      </rPr>
      <t xml:space="preserve"> {nĩm} [Wiesemann 1981: 74; Wiesemann 2011: 66].</t>
    </r>
  </si>
  <si>
    <r>
      <t xml:space="preserve">Miranda 2014: 63, 27. Class A. Polysemy: 'skin / bark'. Attested variably as </t>
    </r>
    <r>
      <rPr>
        <i/>
        <sz val="11"/>
        <color indexed="8"/>
        <rFont val="Starling Serif"/>
        <family val="1"/>
      </rPr>
      <t>kʰə</t>
    </r>
    <r>
      <rPr>
        <sz val="11"/>
        <color indexed="8"/>
        <rFont val="Starling Serif"/>
        <family val="1"/>
      </rPr>
      <t>.</t>
    </r>
  </si>
  <si>
    <r>
      <t>Guedes 1993: 105, 268 (</t>
    </r>
    <r>
      <rPr>
        <i/>
        <sz val="11"/>
        <color indexed="8"/>
        <rFont val="Starling Serif"/>
        <family val="1"/>
      </rPr>
      <t>kɔ ~ =</t>
    </r>
    <r>
      <rPr>
        <i/>
        <vertAlign val="superscript"/>
        <sz val="11"/>
        <color indexed="8"/>
        <rFont val="Starling Serif"/>
        <family val="1"/>
      </rPr>
      <t>n</t>
    </r>
    <r>
      <rPr>
        <i/>
        <sz val="11"/>
        <color indexed="8"/>
        <rFont val="Starling Serif"/>
        <family val="1"/>
      </rPr>
      <t>gɔ</t>
    </r>
    <r>
      <rPr>
        <sz val="11"/>
        <color indexed="8"/>
        <rFont val="Starling Serif"/>
        <family val="1"/>
      </rPr>
      <t xml:space="preserve">); Nonato f.n. ({ká}). Polysemy: 'skin / bark / clothes'. Cf. </t>
    </r>
    <r>
      <rPr>
        <i/>
        <sz val="11"/>
        <color indexed="8"/>
        <rFont val="Starling Serif"/>
        <family val="1"/>
      </rPr>
      <t>kʰɜ</t>
    </r>
    <r>
      <rPr>
        <sz val="11"/>
        <color indexed="8"/>
        <rFont val="Starling Serif"/>
        <family val="1"/>
      </rPr>
      <t xml:space="preserve"> {khá} 'shirt' [Nonato 2014: 111].</t>
    </r>
  </si>
  <si>
    <r>
      <t>Bardagil-Mas 2018: 22; Dourado 2001: 208; Bardagil-Mas et al. 2016; Lapierre et al. 2016 (</t>
    </r>
    <r>
      <rPr>
        <i/>
        <sz val="11"/>
        <color indexed="8"/>
        <rFont val="Starling Serif"/>
        <family val="1"/>
      </rPr>
      <t>i=kˈʌ</t>
    </r>
    <r>
      <rPr>
        <sz val="11"/>
        <color indexed="8"/>
        <rFont val="Starling Serif"/>
        <family val="1"/>
      </rPr>
      <t xml:space="preserve"> {ikâ}, </t>
    </r>
    <r>
      <rPr>
        <i/>
        <sz val="11"/>
        <color indexed="8"/>
        <rFont val="Starling Serif"/>
        <family val="1"/>
      </rPr>
      <t>kʌ</t>
    </r>
    <r>
      <rPr>
        <sz val="11"/>
        <color indexed="8"/>
        <rFont val="Starling Serif"/>
        <family val="1"/>
      </rPr>
      <t xml:space="preserve"> {kâ}); Bardagil-Mas f.n. Works as a classifier for barks, skins, clothes and all sorts of covers. Glossed as 'bark / leather' in [Vasconcelos 2013: 207]. Vasconcelos [2013: 186, 187] also attests </t>
    </r>
    <r>
      <rPr>
        <i/>
        <sz val="11"/>
        <color indexed="8"/>
        <rFont val="Starling Serif"/>
        <family val="1"/>
      </rPr>
      <t>s=ĩ</t>
    </r>
    <r>
      <rPr>
        <sz val="11"/>
        <color indexed="8"/>
        <rFont val="Starling Serif"/>
        <family val="1"/>
      </rPr>
      <t xml:space="preserve"> {sĩ}, which might be an incorrect gloss for 'meat'.</t>
    </r>
  </si>
  <si>
    <r>
      <t>Krieger &amp; Krieger 1994: 10, 90; Cotrim 2016: 315, 365; Souza 2008: 32, 86, 91 (</t>
    </r>
    <r>
      <rPr>
        <i/>
        <sz val="11"/>
        <color indexed="8"/>
        <rFont val="Starling Serif"/>
        <family val="1"/>
      </rPr>
      <t>hə ~ h</t>
    </r>
    <r>
      <rPr>
        <sz val="11"/>
        <color indexed="8"/>
        <rFont val="Starling Serif"/>
        <family val="1"/>
      </rPr>
      <t xml:space="preserve"> {hâ ~ hã}); Sousa Filho 2007: 114; Santos 2007: 236; Mattos 1973; Ehrenreich 1895: 152 (</t>
    </r>
    <r>
      <rPr>
        <i/>
        <sz val="11"/>
        <color indexed="8"/>
        <rFont val="Starling Serif"/>
        <family val="1"/>
      </rPr>
      <t>=iɨ</t>
    </r>
    <r>
      <rPr>
        <sz val="11"/>
        <color indexed="8"/>
        <rFont val="Starling Serif"/>
        <family val="1"/>
      </rPr>
      <t>). Polysemy: 'skin / bark / leather / surface / female breast'. Castelnau [f.n.] lists the form {kenai} (incorrect gloss instead of 'stone'?).</t>
    </r>
  </si>
  <si>
    <r>
      <t>Alves 2014: 183; Bublitz 1994: 22 (</t>
    </r>
    <r>
      <rPr>
        <i/>
        <sz val="11"/>
        <color indexed="8"/>
        <rFont val="Starling Serif"/>
        <family val="1"/>
      </rPr>
      <t>ðˈɛlɛ</t>
    </r>
    <r>
      <rPr>
        <sz val="11"/>
        <color indexed="8"/>
        <rFont val="Starling Serif"/>
        <family val="1"/>
      </rPr>
      <t xml:space="preserve"> {zél}); Jolkesky 2010: 266. Polysemy: 'skin / bark'.</t>
    </r>
  </si>
  <si>
    <r>
      <t>n</t>
    </r>
    <r>
      <rPr>
        <sz val="11"/>
        <color indexed="8"/>
        <rFont val="Starling Serif"/>
        <family val="1"/>
      </rPr>
      <t>gõɾ {ngõr}</t>
    </r>
  </si>
  <si>
    <r>
      <t xml:space="preserve">Costa 2015: 224, 227. Non-finite form: </t>
    </r>
    <r>
      <rPr>
        <i/>
        <sz val="11"/>
        <color indexed="8"/>
        <rFont val="Starling Serif"/>
        <family val="1"/>
      </rPr>
      <t>ɲõt</t>
    </r>
    <r>
      <rPr>
        <sz val="11"/>
        <color indexed="8"/>
        <rFont val="Starling Serif"/>
        <family val="1"/>
      </rPr>
      <t xml:space="preserve"> {nhõt}.</t>
    </r>
  </si>
  <si>
    <r>
      <t xml:space="preserve">Jefferson 1989: 246; Nimuendajú 1932: 567. Non-finite form: </t>
    </r>
    <r>
      <rPr>
        <i/>
        <sz val="11"/>
        <color indexed="8"/>
        <rFont val="Starling Serif"/>
        <family val="1"/>
      </rPr>
      <t>ɲõt</t>
    </r>
    <r>
      <rPr>
        <sz val="11"/>
        <color indexed="8"/>
        <rFont val="Starling Serif"/>
        <family val="1"/>
      </rPr>
      <t xml:space="preserve"> {nhõt}.</t>
    </r>
  </si>
  <si>
    <r>
      <t xml:space="preserve">Miranda 2014: 34. Non-finite form: </t>
    </r>
    <r>
      <rPr>
        <i/>
        <sz val="11"/>
        <color indexed="8"/>
        <rFont val="Starling Serif"/>
        <family val="1"/>
      </rPr>
      <t>ɲõt</t>
    </r>
    <r>
      <rPr>
        <sz val="11"/>
        <color indexed="8"/>
        <rFont val="Starling Serif"/>
        <family val="1"/>
      </rPr>
      <t>.</t>
    </r>
  </si>
  <si>
    <r>
      <t xml:space="preserve">Pries 2008: 76; Sá 1999: 60; Sá 2004: 117; Silva 2011: 91; Silva 2012: 236. Non-finite form: </t>
    </r>
    <r>
      <rPr>
        <i/>
        <sz val="11"/>
        <color indexed="8"/>
        <rFont val="Starling Serif"/>
        <family val="1"/>
      </rPr>
      <t>yõt</t>
    </r>
    <r>
      <rPr>
        <sz val="11"/>
        <color indexed="8"/>
        <rFont val="Starling Serif"/>
        <family val="1"/>
      </rPr>
      <t xml:space="preserve"> {jõt}.</t>
    </r>
  </si>
  <si>
    <r>
      <t xml:space="preserve">Grupp 2015: 91; Castro Alves 1999: 24; Castro Alves 2004: 63, 64, 94; Popjes &amp; Popjes 1971: 12; Popjes &amp; Popjes 1986: 132, 147. Non-finite form: </t>
    </r>
    <r>
      <rPr>
        <i/>
        <sz val="11"/>
        <color indexed="8"/>
        <rFont val="Starling Serif"/>
        <family val="1"/>
      </rPr>
      <t>yt</t>
    </r>
    <r>
      <rPr>
        <sz val="11"/>
        <color indexed="8"/>
        <rFont val="Starling Serif"/>
        <family val="1"/>
      </rPr>
      <t xml:space="preserve"> {jõt}.</t>
    </r>
  </si>
  <si>
    <r>
      <t xml:space="preserve">Araújo 2016: 77, 99. Non-finite form: </t>
    </r>
    <r>
      <rPr>
        <i/>
        <sz val="11"/>
        <color indexed="8"/>
        <rFont val="Starling Serif"/>
        <family val="1"/>
      </rPr>
      <t>žõt</t>
    </r>
    <r>
      <rPr>
        <sz val="11"/>
        <color indexed="8"/>
        <rFont val="Starling Serif"/>
        <family val="1"/>
      </rPr>
      <t xml:space="preserve"> {jõt}.</t>
    </r>
  </si>
  <si>
    <r>
      <t xml:space="preserve">DEA: 21; Oliveira 2005: 378; Ham 1961: 6; Ham et al. 1979: 54; Albuquerque 2011: 90, 95. Non-finite form: </t>
    </r>
    <r>
      <rPr>
        <i/>
        <sz val="11"/>
        <color indexed="8"/>
        <rFont val="Starling Serif"/>
        <family val="1"/>
      </rPr>
      <t>ɲt</t>
    </r>
    <r>
      <rPr>
        <sz val="11"/>
        <color indexed="8"/>
        <rFont val="Starling Serif"/>
        <family val="1"/>
      </rPr>
      <t xml:space="preserve"> {nhõt}.</t>
    </r>
  </si>
  <si>
    <r>
      <t>DKP: 20, 21, 25; Santos 1997: 57, 94, 124; Nonato 2014: 130, 135; Guedes 1993: 54, 273 (</t>
    </r>
    <r>
      <rPr>
        <i/>
        <sz val="11"/>
        <color indexed="8"/>
        <rFont val="Starling Serif"/>
        <family val="1"/>
      </rPr>
      <t>ŋõ</t>
    </r>
    <r>
      <rPr>
        <sz val="11"/>
        <color indexed="8"/>
        <rFont val="Starling Serif"/>
        <family val="1"/>
      </rPr>
      <t xml:space="preserve">); Nonato f.n. Non-finite form: </t>
    </r>
    <r>
      <rPr>
        <i/>
        <sz val="11"/>
        <color indexed="8"/>
        <rFont val="Starling Serif"/>
        <family val="1"/>
      </rPr>
      <t>ɲˈn</t>
    </r>
    <r>
      <rPr>
        <sz val="11"/>
        <color indexed="8"/>
        <rFont val="Starling Serif"/>
        <family val="1"/>
      </rPr>
      <t xml:space="preserve"> {nhono}.</t>
    </r>
  </si>
  <si>
    <r>
      <t xml:space="preserve">Camargo 2010: 74; Camargo 2015: 103, 124, 127, 130, 158. Non-finite form: </t>
    </r>
    <r>
      <rPr>
        <i/>
        <sz val="11"/>
        <color indexed="8"/>
        <rFont val="Starling Serif"/>
        <family val="1"/>
      </rPr>
      <t>ɲˈõɾõ</t>
    </r>
    <r>
      <rPr>
        <sz val="11"/>
        <color indexed="8"/>
        <rFont val="Starling Serif"/>
        <family val="1"/>
      </rPr>
      <t xml:space="preserve"> (also attested as </t>
    </r>
    <r>
      <rPr>
        <i/>
        <sz val="11"/>
        <color indexed="8"/>
        <rFont val="Starling Serif"/>
        <family val="1"/>
      </rPr>
      <t>ɲˈõnõ</t>
    </r>
    <r>
      <rPr>
        <sz val="11"/>
        <color indexed="8"/>
        <rFont val="Starling Serif"/>
        <family val="1"/>
      </rPr>
      <t xml:space="preserve"> and</t>
    </r>
    <r>
      <rPr>
        <i/>
        <sz val="11"/>
        <color indexed="8"/>
        <rFont val="Starling Serif"/>
        <family val="1"/>
      </rPr>
      <t xml:space="preserve"> ɲõ</t>
    </r>
    <r>
      <rPr>
        <sz val="11"/>
        <color indexed="8"/>
        <rFont val="Starling Serif"/>
        <family val="1"/>
      </rPr>
      <t>).</t>
    </r>
  </si>
  <si>
    <r>
      <t xml:space="preserve">Lachnitt 1987: 45; Estevam 2011: 200; Hall et al. 1987: 98; McLeod 1974. Truncated finite form (2SG): </t>
    </r>
    <r>
      <rPr>
        <i/>
        <sz val="11"/>
        <color indexed="8"/>
        <rFont val="Starling Serif"/>
        <family val="1"/>
      </rPr>
      <t>ʔa=c</t>
    </r>
    <r>
      <rPr>
        <sz val="11"/>
        <color indexed="8"/>
        <rFont val="Starling Serif"/>
        <family val="1"/>
      </rPr>
      <t xml:space="preserve"> {asõ}.</t>
    </r>
  </si>
  <si>
    <r>
      <t xml:space="preserve">Krieger &amp; Krieger 1994: 45, 74; Cotrim 2016: 119, 141, 230, 245, 387; Souza 2008: 58, 76; Sousa Filho 2007: 87, 88, 156; Santos 2007: 241, 242; Mattos 1973; Castelnau f.n. ({aboukidi-toniantan}) (?). Ehrenreich [1895: 158] lists the form </t>
    </r>
    <r>
      <rPr>
        <i/>
        <sz val="11"/>
        <color indexed="8"/>
        <rFont val="Starling Serif"/>
        <family val="1"/>
      </rPr>
      <t>kemã</t>
    </r>
    <r>
      <rPr>
        <sz val="11"/>
        <color indexed="8"/>
        <rFont val="Starling Serif"/>
        <family val="1"/>
      </rPr>
      <t>.</t>
    </r>
  </si>
  <si>
    <r>
      <t xml:space="preserve">Alves 2014: 154, 170; Gakran 2016: 158; Jolkesky 2010: 266. Plural: </t>
    </r>
    <r>
      <rPr>
        <i/>
        <sz val="11"/>
        <color indexed="8"/>
        <rFont val="Starling Serif"/>
        <family val="1"/>
      </rPr>
      <t>ɲãŋ=nˈũlũ</t>
    </r>
    <r>
      <rPr>
        <sz val="11"/>
        <color indexed="8"/>
        <rFont val="Starling Serif"/>
        <family val="1"/>
      </rPr>
      <t xml:space="preserve"> {jãgnũl}</t>
    </r>
    <r>
      <rPr>
        <i/>
        <sz val="11"/>
        <color indexed="8"/>
        <rFont val="Starling Serif"/>
        <family val="1"/>
      </rPr>
      <t>.</t>
    </r>
  </si>
  <si>
    <r>
      <t xml:space="preserve">Wiesemann 2011: 68; Jolkesky 2010: 266. Plural: </t>
    </r>
    <r>
      <rPr>
        <i/>
        <sz val="11"/>
        <color indexed="8"/>
        <rFont val="Starling Serif"/>
        <family val="1"/>
      </rPr>
      <t>nũŋ=nũɹũ</t>
    </r>
    <r>
      <rPr>
        <sz val="11"/>
        <color indexed="8"/>
        <rFont val="Starling Serif"/>
        <family val="1"/>
      </rPr>
      <t xml:space="preserve"> {nũgnũr}.</t>
    </r>
  </si>
  <si>
    <r>
      <t>n</t>
    </r>
    <r>
      <rPr>
        <sz val="11"/>
        <color indexed="8"/>
        <rFont val="Starling Serif"/>
        <family val="1"/>
      </rPr>
      <t xml:space="preserve">gɾi ~ </t>
    </r>
    <r>
      <rPr>
        <vertAlign val="superscript"/>
        <sz val="11"/>
        <color indexed="8"/>
        <rFont val="Starling Serif"/>
        <family val="1"/>
      </rPr>
      <t>n</t>
    </r>
    <r>
      <rPr>
        <sz val="11"/>
        <color indexed="8"/>
        <rFont val="Starling Serif"/>
        <family val="1"/>
      </rPr>
      <t>gɾˈi-ɾɛ {gri ~ grire}</t>
    </r>
  </si>
  <si>
    <r>
      <t>kačˈid</t>
    </r>
    <r>
      <rPr>
        <vertAlign val="superscript"/>
        <sz val="11"/>
        <color indexed="8"/>
        <rFont val="Starling Serif"/>
        <family val="1"/>
      </rPr>
      <t>n</t>
    </r>
    <r>
      <rPr>
        <sz val="11"/>
        <color indexed="8"/>
        <rFont val="Starling Serif"/>
        <family val="1"/>
      </rPr>
      <t xml:space="preserve"> {katxin}</t>
    </r>
  </si>
  <si>
    <r>
      <t xml:space="preserve">Costa 2015: 69 (also without the diminutive suffix); Salanova 2019. Distinct from </t>
    </r>
    <r>
      <rPr>
        <i/>
        <sz val="11"/>
        <color indexed="8"/>
        <rFont val="Starling Serif"/>
        <family val="1"/>
      </rPr>
      <t>kɾˈɯ-ɾɛ</t>
    </r>
    <r>
      <rPr>
        <sz val="11"/>
        <color indexed="8"/>
        <rFont val="Starling Serif"/>
        <family val="1"/>
      </rPr>
      <t xml:space="preserve"> {kryre} 'tiny'. Cf. </t>
    </r>
    <r>
      <rPr>
        <i/>
        <sz val="11"/>
        <color indexed="8"/>
        <rFont val="Starling Serif"/>
        <family val="1"/>
      </rPr>
      <t>=ɾɛ</t>
    </r>
    <r>
      <rPr>
        <sz val="11"/>
        <color indexed="8"/>
        <rFont val="Starling Serif"/>
        <family val="1"/>
      </rPr>
      <t xml:space="preserve"> {=re}, which is a very productive diminutive suffix [Costa 2015: 67].</t>
    </r>
  </si>
  <si>
    <r>
      <t xml:space="preserve">Jefferson 1989: 175, 247; Salanova 2001: 22; Salanova 2019. Polysemy: 'small / few'. Distinct from </t>
    </r>
    <r>
      <rPr>
        <i/>
        <sz val="11"/>
        <color indexed="8"/>
        <rFont val="Starling Serif"/>
        <family val="1"/>
      </rPr>
      <t>ŋɾˈe-ɾɛ</t>
    </r>
    <r>
      <rPr>
        <sz val="11"/>
        <color indexed="8"/>
        <rFont val="Starling Serif"/>
        <family val="1"/>
      </rPr>
      <t xml:space="preserve"> {ngrêre} 'few', </t>
    </r>
    <r>
      <rPr>
        <i/>
        <sz val="11"/>
        <color indexed="8"/>
        <rFont val="Starling Serif"/>
        <family val="1"/>
      </rPr>
      <t>kɾˈɯ-ɾɛ</t>
    </r>
    <r>
      <rPr>
        <sz val="11"/>
        <color indexed="8"/>
        <rFont val="Starling Serif"/>
        <family val="1"/>
      </rPr>
      <t xml:space="preserve"> {kryre} 'tiny'.</t>
    </r>
  </si>
  <si>
    <r>
      <t xml:space="preserve">Miranda 2014: 91, 238. Class C. Polysemy: 'small / a little'. Distinct from </t>
    </r>
    <r>
      <rPr>
        <i/>
        <sz val="11"/>
        <color indexed="8"/>
        <rFont val="Starling Serif"/>
        <family val="1"/>
      </rPr>
      <t>kɾi-ɾˈɛ ~ kʰɾi</t>
    </r>
    <r>
      <rPr>
        <sz val="11"/>
        <color indexed="8"/>
        <rFont val="Starling Serif"/>
        <family val="1"/>
      </rPr>
      <t xml:space="preserve"> 'tiny' (class D) [Miranda 2014: 58, 91]. Cf. </t>
    </r>
    <r>
      <rPr>
        <i/>
        <sz val="11"/>
        <color indexed="8"/>
        <rFont val="Starling Serif"/>
        <family val="1"/>
      </rPr>
      <t>=ɾɛ</t>
    </r>
    <r>
      <rPr>
        <sz val="11"/>
        <color indexed="8"/>
        <rFont val="Starling Serif"/>
        <family val="1"/>
      </rPr>
      <t>, which is a diminutive suffix [Miranda 2014: 90].</t>
    </r>
  </si>
  <si>
    <r>
      <t xml:space="preserve">Pries 2008: 52; Sá 2004: 134. Class D. Polysemy: 'small / thin / short / few'. More basic than </t>
    </r>
    <r>
      <rPr>
        <i/>
        <sz val="11"/>
        <color indexed="8"/>
        <rFont val="Starling Serif"/>
        <family val="1"/>
      </rPr>
      <t>kahˈək-ɾe</t>
    </r>
    <r>
      <rPr>
        <sz val="11"/>
        <color indexed="8"/>
        <rFont val="Starling Serif"/>
        <family val="1"/>
      </rPr>
      <t xml:space="preserve"> {cahỳcre} 'small, rude, simple' [Pries 2008: 14], </t>
    </r>
    <r>
      <rPr>
        <i/>
        <sz val="11"/>
        <color indexed="8"/>
        <rFont val="Starling Serif"/>
        <family val="1"/>
      </rPr>
      <t>yakˈot</t>
    </r>
    <r>
      <rPr>
        <sz val="11"/>
        <color indexed="8"/>
        <rFont val="Starling Serif"/>
        <family val="1"/>
      </rPr>
      <t xml:space="preserve"> {jacot} 'small; mountain, mound, hill' (possibly its prototypical meaning is 'small and round') [Pries 2008: 57]. Cf. </t>
    </r>
    <r>
      <rPr>
        <i/>
        <sz val="11"/>
        <color indexed="8"/>
        <rFont val="Starling Serif"/>
        <family val="1"/>
      </rPr>
      <t>-ɾe</t>
    </r>
    <r>
      <rPr>
        <sz val="11"/>
        <color indexed="8"/>
        <rFont val="Starling Serif"/>
        <family val="1"/>
      </rPr>
      <t xml:space="preserve"> {-re} 'diminutive' [Pries 2008: 95; Sá 1999: 27].</t>
    </r>
  </si>
  <si>
    <r>
      <t xml:space="preserve">Grupp 2015: 135; Castro Alves 2004: 64; Popjes &amp; Popjes 1971: 17; Popjes &amp; Popjes 1986: 143. Class D. Cf. the diminutive suffix </t>
    </r>
    <r>
      <rPr>
        <i/>
        <sz val="11"/>
        <color indexed="8"/>
        <rFont val="Starling Serif"/>
        <family val="1"/>
      </rPr>
      <t>=ɾɛ</t>
    </r>
    <r>
      <rPr>
        <sz val="11"/>
        <color indexed="8"/>
        <rFont val="Starling Serif"/>
        <family val="1"/>
      </rPr>
      <t xml:space="preserve"> [Castro Alves 2004: 48]. Distinct from </t>
    </r>
    <r>
      <rPr>
        <i/>
        <sz val="11"/>
        <color indexed="8"/>
        <rFont val="Starling Serif"/>
        <family val="1"/>
      </rPr>
      <t xml:space="preserve">kɾˈe-ɾɛ </t>
    </r>
    <r>
      <rPr>
        <sz val="11"/>
        <color indexed="8"/>
        <rFont val="Starling Serif"/>
        <family val="1"/>
      </rPr>
      <t>{crêre} 'few' [Popjes &amp; Popjes 1986: 144].</t>
    </r>
  </si>
  <si>
    <r>
      <t xml:space="preserve">Araújo 2016: 142. Polysemy: 'tiny / small moriche palm piece of approximately 60 cm used in rituals'. Cf. the diminutive suffix </t>
    </r>
    <r>
      <rPr>
        <i/>
        <sz val="11"/>
        <color indexed="8"/>
        <rFont val="Starling Serif"/>
        <family val="1"/>
      </rPr>
      <t>-ɾɛ</t>
    </r>
    <r>
      <rPr>
        <sz val="11"/>
        <color indexed="8"/>
        <rFont val="Starling Serif"/>
        <family val="1"/>
      </rPr>
      <t xml:space="preserve"> {-re} [Araújo 2016: 212].</t>
    </r>
  </si>
  <si>
    <r>
      <t xml:space="preserve">DEA: 22; Oliveira 2005: 379; Albuquerque 2011: 71. Distinct from </t>
    </r>
    <r>
      <rPr>
        <i/>
        <vertAlign val="superscript"/>
        <sz val="11"/>
        <color indexed="8"/>
        <rFont val="Starling Serif"/>
        <family val="1"/>
      </rPr>
      <t>n</t>
    </r>
    <r>
      <rPr>
        <i/>
        <sz val="11"/>
        <color indexed="8"/>
        <rFont val="Starling Serif"/>
        <family val="1"/>
      </rPr>
      <t xml:space="preserve">gɾe ~ </t>
    </r>
    <r>
      <rPr>
        <i/>
        <vertAlign val="superscript"/>
        <sz val="11"/>
        <color indexed="8"/>
        <rFont val="Starling Serif"/>
        <family val="1"/>
      </rPr>
      <t>n</t>
    </r>
    <r>
      <rPr>
        <i/>
        <sz val="11"/>
        <color indexed="8"/>
        <rFont val="Starling Serif"/>
        <family val="1"/>
      </rPr>
      <t>gɾˈe-ɾɛ</t>
    </r>
    <r>
      <rPr>
        <sz val="11"/>
        <color indexed="8"/>
        <rFont val="Starling Serif"/>
        <family val="1"/>
      </rPr>
      <t xml:space="preserve"> {grê ~ grêre} 'few', </t>
    </r>
    <r>
      <rPr>
        <i/>
        <sz val="11"/>
        <color indexed="8"/>
        <rFont val="Starling Serif"/>
        <family val="1"/>
      </rPr>
      <t>pɾĩ, pɾˈĩ-ɾɛ</t>
    </r>
    <r>
      <rPr>
        <sz val="11"/>
        <color indexed="8"/>
        <rFont val="Starling Serif"/>
        <family val="1"/>
      </rPr>
      <t xml:space="preserve"> {prĩ, prĩre} 'short / child' [DEA: 66; Albuquerque 2011: 81, 116]. Cf. the diminutive suffix </t>
    </r>
    <r>
      <rPr>
        <i/>
        <sz val="11"/>
        <color indexed="8"/>
        <rFont val="Starling Serif"/>
        <family val="1"/>
      </rPr>
      <t xml:space="preserve">=ɾɛ </t>
    </r>
    <r>
      <rPr>
        <sz val="11"/>
        <color indexed="8"/>
        <rFont val="Starling Serif"/>
        <family val="1"/>
      </rPr>
      <t xml:space="preserve">{=re} [DEA: 7; Oliveira 2005: 407; Albuquerque 2011: 63]. Apparently more basic than </t>
    </r>
    <r>
      <rPr>
        <i/>
        <sz val="11"/>
        <color indexed="8"/>
        <rFont val="Starling Serif"/>
        <family val="1"/>
      </rPr>
      <t>kɾˈɨ-ɾɛ</t>
    </r>
    <r>
      <rPr>
        <sz val="11"/>
        <color indexed="8"/>
        <rFont val="Starling Serif"/>
        <family val="1"/>
      </rPr>
      <t xml:space="preserve"> {kryre}, </t>
    </r>
    <r>
      <rPr>
        <i/>
        <sz val="11"/>
        <color indexed="8"/>
        <rFont val="Starling Serif"/>
        <family val="1"/>
      </rPr>
      <t>pɾe-tˈi</t>
    </r>
    <r>
      <rPr>
        <sz val="11"/>
        <color indexed="8"/>
        <rFont val="Starling Serif"/>
        <family val="1"/>
      </rPr>
      <t xml:space="preserve"> {prêti} [DEA: 22, 66].</t>
    </r>
  </si>
  <si>
    <r>
      <t>Camargo 2010: 99; Santos 1997: 10 (</t>
    </r>
    <r>
      <rPr>
        <i/>
        <sz val="11"/>
        <color indexed="8"/>
        <rFont val="Starling Serif"/>
        <family val="1"/>
      </rPr>
      <t>tˈĩ-ɾɛ</t>
    </r>
    <r>
      <rPr>
        <sz val="11"/>
        <color indexed="8"/>
        <rFont val="Starling Serif"/>
        <family val="1"/>
      </rPr>
      <t>). Attested as a suffix (</t>
    </r>
    <r>
      <rPr>
        <i/>
        <sz val="11"/>
        <color indexed="8"/>
        <rFont val="Starling Serif"/>
        <family val="1"/>
      </rPr>
      <t xml:space="preserve">=tĩ </t>
    </r>
    <r>
      <rPr>
        <sz val="11"/>
        <color indexed="8"/>
        <rFont val="Starling Serif"/>
        <family val="1"/>
      </rPr>
      <t xml:space="preserve">'DIM', </t>
    </r>
    <r>
      <rPr>
        <i/>
        <sz val="11"/>
        <color indexed="8"/>
        <rFont val="Starling Serif"/>
        <family val="1"/>
      </rPr>
      <t>=tĩ-ɾɛ</t>
    </r>
    <r>
      <rPr>
        <sz val="11"/>
        <color indexed="8"/>
        <rFont val="Starling Serif"/>
        <family val="1"/>
      </rPr>
      <t xml:space="preserve"> 'DIM.INTENS') in [Camargo 2015: 80].</t>
    </r>
  </si>
  <si>
    <r>
      <t>Lachnitt 1987: 90; Estevam 2011: 75 (</t>
    </r>
    <r>
      <rPr>
        <i/>
        <sz val="11"/>
        <color indexed="8"/>
        <rFont val="Starling Serif"/>
        <family val="1"/>
      </rPr>
      <t>cuɾu</t>
    </r>
    <r>
      <rPr>
        <sz val="11"/>
        <color indexed="8"/>
        <rFont val="Starling Serif"/>
        <family val="1"/>
      </rPr>
      <t xml:space="preserve"> {tsuru}); Hall et al. 1987: 91; McLeod 1974. Often occurs with the diminutive suffix: </t>
    </r>
    <r>
      <rPr>
        <i/>
        <sz val="11"/>
        <color indexed="8"/>
        <rFont val="Starling Serif"/>
        <family val="1"/>
      </rPr>
      <t>cɨɾɨ-ɾe</t>
    </r>
    <r>
      <rPr>
        <sz val="11"/>
        <color indexed="8"/>
        <rFont val="Starling Serif"/>
        <family val="1"/>
      </rPr>
      <t xml:space="preserve"> {tsyryre}. More basic than </t>
    </r>
    <r>
      <rPr>
        <i/>
        <sz val="11"/>
        <color indexed="8"/>
        <rFont val="Starling Serif"/>
        <family val="1"/>
      </rPr>
      <t>ʔwa=hi ~ ʔwa=hi-ɾe</t>
    </r>
    <r>
      <rPr>
        <sz val="11"/>
        <color indexed="8"/>
        <rFont val="Starling Serif"/>
        <family val="1"/>
      </rPr>
      <t xml:space="preserve"> {ʼwahi ~ ʼwahire} 'small / slim' [Lachnitt 1987: 97; Hall et al. 1987: 117 (quoted as </t>
    </r>
    <r>
      <rPr>
        <i/>
        <sz val="11"/>
        <color indexed="8"/>
        <rFont val="Starling Serif"/>
        <family val="1"/>
      </rPr>
      <t>wahi-ɾe</t>
    </r>
    <r>
      <rPr>
        <sz val="11"/>
        <color indexed="8"/>
        <rFont val="Starling Serif"/>
        <family val="1"/>
      </rPr>
      <t xml:space="preserve"> {wahire})], derived from </t>
    </r>
    <r>
      <rPr>
        <i/>
        <sz val="11"/>
        <color indexed="8"/>
        <rFont val="Starling Serif"/>
        <family val="1"/>
      </rPr>
      <t>hi</t>
    </r>
    <r>
      <rPr>
        <sz val="11"/>
        <color indexed="8"/>
        <rFont val="Starling Serif"/>
        <family val="1"/>
      </rPr>
      <t xml:space="preserve"> {hi} 'bone'.</t>
    </r>
  </si>
  <si>
    <r>
      <t>Krieger &amp; Krieger 1994: 46, 91; Cotrim 2016: 102; Sousa Filho 2007: 220; Santos 2007: 244; Ehrenreich 1895: 157 (</t>
    </r>
    <r>
      <rPr>
        <i/>
        <sz val="11"/>
        <color indexed="8"/>
        <rFont val="Starling Serif"/>
        <family val="1"/>
      </rPr>
      <t>sru-iɛ-ki</t>
    </r>
    <r>
      <rPr>
        <sz val="11"/>
        <color indexed="8"/>
        <rFont val="Starling Serif"/>
        <family val="1"/>
      </rPr>
      <t xml:space="preserve">). Combines with the predicative particle </t>
    </r>
    <r>
      <rPr>
        <i/>
        <sz val="11"/>
        <color indexed="8"/>
        <rFont val="Starling Serif"/>
        <family val="1"/>
      </rPr>
      <t>-ki</t>
    </r>
    <r>
      <rPr>
        <sz val="11"/>
        <color indexed="8"/>
        <rFont val="Starling Serif"/>
        <family val="1"/>
      </rPr>
      <t xml:space="preserve"> {-ki}. Distinct from </t>
    </r>
    <r>
      <rPr>
        <i/>
        <sz val="11"/>
        <color indexed="8"/>
        <rFont val="Starling Serif"/>
        <family val="1"/>
      </rPr>
      <t>dum=ktu-ɾe ~ dum=kɾtu-ɾe</t>
    </r>
    <r>
      <rPr>
        <sz val="11"/>
        <color indexed="8"/>
        <rFont val="Starling Serif"/>
        <family val="1"/>
      </rPr>
      <t xml:space="preserve"> {dumkturê ~ dumkrturê} 'short (of height)' [Krieger &amp; Krieger 1994: 9; Cotrim 2016: 102; Mattos 1973].</t>
    </r>
  </si>
  <si>
    <r>
      <t xml:space="preserve">Cavalcante 1987: 14; Jolkesky 2010: 267. Cf. </t>
    </r>
    <r>
      <rPr>
        <i/>
        <sz val="11"/>
        <color indexed="8"/>
        <rFont val="Starling Serif"/>
        <family val="1"/>
      </rPr>
      <t>kɔčˈid</t>
    </r>
    <r>
      <rPr>
        <i/>
        <vertAlign val="superscript"/>
        <sz val="11"/>
        <color indexed="8"/>
        <rFont val="Starling Serif"/>
        <family val="1"/>
      </rPr>
      <t>n</t>
    </r>
    <r>
      <rPr>
        <sz val="11"/>
        <color indexed="8"/>
        <rFont val="Starling Serif"/>
        <family val="1"/>
      </rPr>
      <t xml:space="preserve"> 'baby, child' [Cavalcante 1987: 57].</t>
    </r>
  </si>
  <si>
    <r>
      <t xml:space="preserve">Wiesemann 1981: 96; Wiesemann 2011: 82; Jolkesky 2010: 267. Plural: </t>
    </r>
    <r>
      <rPr>
        <i/>
        <sz val="11"/>
        <color indexed="8"/>
        <rFont val="Starling Serif"/>
        <family val="1"/>
      </rPr>
      <t>kšiɾĭ</t>
    </r>
    <r>
      <rPr>
        <sz val="11"/>
        <color indexed="8"/>
        <rFont val="Starling Serif"/>
        <family val="1"/>
      </rPr>
      <t xml:space="preserve"> {kãsir} [Wiesemann 2011: 44]. Active: </t>
    </r>
    <r>
      <rPr>
        <i/>
        <sz val="11"/>
        <color indexed="8"/>
        <rFont val="Starling Serif"/>
        <family val="1"/>
      </rPr>
      <t>šĩ-n</t>
    </r>
    <r>
      <rPr>
        <sz val="11"/>
        <color indexed="8"/>
        <rFont val="Starling Serif"/>
        <family val="1"/>
      </rPr>
      <t xml:space="preserve"> {sĩn}.</t>
    </r>
  </si>
  <si>
    <r>
      <t>ku</t>
    </r>
    <r>
      <rPr>
        <vertAlign val="superscript"/>
        <sz val="11"/>
        <color indexed="8"/>
        <rFont val="Starling Serif"/>
        <family val="1"/>
      </rPr>
      <t>n</t>
    </r>
    <r>
      <rPr>
        <sz val="11"/>
        <color indexed="8"/>
        <rFont val="Starling Serif"/>
        <family val="1"/>
      </rPr>
      <t>dig</t>
    </r>
    <r>
      <rPr>
        <vertAlign val="superscript"/>
        <sz val="11"/>
        <color indexed="8"/>
        <rFont val="Starling Serif"/>
        <family val="1"/>
      </rPr>
      <t>n</t>
    </r>
  </si>
  <si>
    <r>
      <t>wu</t>
    </r>
    <r>
      <rPr>
        <vertAlign val="superscript"/>
        <sz val="11"/>
        <color indexed="8"/>
        <rFont val="Starling Serif"/>
        <family val="1"/>
      </rPr>
      <t>d</t>
    </r>
    <r>
      <rPr>
        <sz val="11"/>
        <color indexed="8"/>
        <rFont val="Starling Serif"/>
        <family val="1"/>
      </rPr>
      <t>n=ˈuɾu ~ ɸud</t>
    </r>
    <r>
      <rPr>
        <vertAlign val="superscript"/>
        <sz val="11"/>
        <color indexed="8"/>
        <rFont val="Starling Serif"/>
        <family val="1"/>
      </rPr>
      <t>n</t>
    </r>
    <r>
      <rPr>
        <sz val="11"/>
        <color indexed="8"/>
        <rFont val="Starling Serif"/>
        <family val="1"/>
      </rPr>
      <t>=ɸˈuɾu</t>
    </r>
  </si>
  <si>
    <r>
      <t>Stout &amp; Thompson 1974 (</t>
    </r>
    <r>
      <rPr>
        <i/>
        <sz val="11"/>
        <color indexed="8"/>
        <rFont val="Starling Serif"/>
        <family val="1"/>
      </rPr>
      <t>kũm ~ kum</t>
    </r>
    <r>
      <rPr>
        <sz val="11"/>
        <color indexed="8"/>
        <rFont val="Starling Serif"/>
        <family val="1"/>
      </rPr>
      <t xml:space="preserve"> {kũm ~ kum}); Salanova 2001: 19; Nimuendajú 1932: 560 (</t>
    </r>
    <r>
      <rPr>
        <i/>
        <sz val="11"/>
        <color indexed="8"/>
        <rFont val="Starling Serif"/>
        <family val="1"/>
      </rPr>
      <t>kuwˈɯ=kˈũm</t>
    </r>
    <r>
      <rPr>
        <sz val="11"/>
        <color indexed="8"/>
        <rFont val="Starling Serif"/>
        <family val="1"/>
      </rPr>
      <t xml:space="preserve"> {kuwykum}).</t>
    </r>
  </si>
  <si>
    <r>
      <t>Grupp 2015: 122; Castro Alves 1999: 23 (</t>
    </r>
    <r>
      <rPr>
        <i/>
        <sz val="11"/>
        <color indexed="8"/>
        <rFont val="Starling Serif"/>
        <family val="1"/>
      </rPr>
      <t>kõn</t>
    </r>
    <r>
      <rPr>
        <sz val="11"/>
        <color indexed="8"/>
        <rFont val="Starling Serif"/>
        <family val="1"/>
      </rPr>
      <t>), 63; Castro Alves 2004: 41. Class C. Polysemy: 'smoke / mist / fog / body vapor'.</t>
    </r>
  </si>
  <si>
    <r>
      <t>Santos 1997: 140, 141; Guedes 1993: 49 (</t>
    </r>
    <r>
      <rPr>
        <i/>
        <sz val="11"/>
        <color indexed="8"/>
        <rFont val="Starling Serif"/>
        <family val="1"/>
      </rPr>
      <t>kˈumu</t>
    </r>
    <r>
      <rPr>
        <sz val="11"/>
        <color indexed="8"/>
        <rFont val="Starling Serif"/>
        <family val="1"/>
      </rPr>
      <t>). Aspiration is not denoted in the sources.</t>
    </r>
  </si>
  <si>
    <r>
      <t>Dourado 2001: 235; Vasconcelos 2013: 196 (</t>
    </r>
    <r>
      <rPr>
        <i/>
        <sz val="11"/>
        <color indexed="8"/>
        <rFont val="Starling Serif"/>
        <family val="1"/>
      </rPr>
      <t>sʌ=kˈ</t>
    </r>
    <r>
      <rPr>
        <sz val="11"/>
        <color indexed="8"/>
        <rFont val="Starling Serif"/>
        <family val="1"/>
      </rPr>
      <t xml:space="preserve"> {sãkõ}).</t>
    </r>
  </si>
  <si>
    <r>
      <t>Lachnitt 1987: 34, 41 (</t>
    </r>
    <r>
      <rPr>
        <i/>
        <sz val="11"/>
        <color indexed="8"/>
        <rFont val="Starling Serif"/>
        <family val="1"/>
      </rPr>
      <t>ɲĩ=ʒɛ</t>
    </r>
    <r>
      <rPr>
        <sz val="11"/>
        <color indexed="8"/>
        <rFont val="Starling Serif"/>
        <family val="1"/>
      </rPr>
      <t xml:space="preserve"> {nhidzé} 'mist / smoke', </t>
    </r>
    <r>
      <rPr>
        <i/>
        <sz val="11"/>
        <color indexed="8"/>
        <rFont val="Starling Serif"/>
        <family val="1"/>
      </rPr>
      <t>hu=ɲĩ=ʒɛ</t>
    </r>
    <r>
      <rPr>
        <sz val="11"/>
        <color indexed="8"/>
        <rFont val="Starling Serif"/>
        <family val="1"/>
      </rPr>
      <t xml:space="preserve"> {hunhidzé} 'mist'); Hall et al. 1987: 37, McLeod 1974. Estevam [2011: 147, 384] also attests </t>
    </r>
    <r>
      <rPr>
        <i/>
        <sz val="11"/>
        <color indexed="8"/>
        <rFont val="Starling Serif"/>
        <family val="1"/>
      </rPr>
      <t xml:space="preserve">ɲĩcɛdɛ ~ ɲĩmĩ=ɲĩcɛdɛ </t>
    </r>
    <r>
      <rPr>
        <sz val="11"/>
        <color indexed="8"/>
        <rFont val="Starling Serif"/>
        <family val="1"/>
      </rPr>
      <t>{nhitsédé ~ nhiminhitsédé}.</t>
    </r>
  </si>
  <si>
    <r>
      <t>Krieger &amp; Krieger 1994: 34, 41, 80; Santos 2007: 239 (</t>
    </r>
    <r>
      <rPr>
        <i/>
        <sz val="11"/>
        <color indexed="8"/>
        <rFont val="Starling Serif"/>
        <family val="1"/>
      </rPr>
      <t>sim=da=zə</t>
    </r>
    <r>
      <rPr>
        <sz val="11"/>
        <color indexed="8"/>
        <rFont val="Starling Serif"/>
        <family val="1"/>
      </rPr>
      <t xml:space="preserve"> {simdazâ}); Mattos 1973. Distinct from </t>
    </r>
    <r>
      <rPr>
        <i/>
        <sz val="11"/>
        <color indexed="8"/>
        <rFont val="Starling Serif"/>
        <family val="1"/>
      </rPr>
      <t>hu</t>
    </r>
    <r>
      <rPr>
        <sz val="11"/>
        <color indexed="8"/>
        <rFont val="Starling Serif"/>
        <family val="1"/>
      </rPr>
      <t xml:space="preserve"> {hu} 'mist' [Krieger &amp; Krieger 1994: 12; Santos 2007: 238; Mattos 1973].</t>
    </r>
  </si>
  <si>
    <r>
      <t xml:space="preserve">Wiesemann 1981: 74; Wiesemann 2011: 66; Jolkesky 2010: 267. Active: </t>
    </r>
    <r>
      <rPr>
        <i/>
        <sz val="11"/>
        <color indexed="8"/>
        <rFont val="Starling Serif"/>
        <family val="1"/>
      </rPr>
      <t>nĩ=yˈ-ŋ</t>
    </r>
    <r>
      <rPr>
        <sz val="11"/>
        <color indexed="8"/>
        <rFont val="Starling Serif"/>
        <family val="1"/>
      </rPr>
      <t xml:space="preserve"> {nĩjãg}.</t>
    </r>
  </si>
  <si>
    <r>
      <t>vud</t>
    </r>
    <r>
      <rPr>
        <vertAlign val="superscript"/>
        <sz val="11"/>
        <color indexed="8"/>
        <rFont val="Starling Serif"/>
        <family val="1"/>
      </rPr>
      <t>n</t>
    </r>
    <r>
      <rPr>
        <sz val="11"/>
        <color indexed="8"/>
        <rFont val="Starling Serif"/>
        <family val="1"/>
      </rPr>
      <t>=vˈulu {vunvul}</t>
    </r>
  </si>
  <si>
    <r>
      <t xml:space="preserve">Costa 2015: 92, 103; Salanova 2019. Non-finite form: </t>
    </r>
    <r>
      <rPr>
        <i/>
        <sz val="11"/>
        <color indexed="8"/>
        <rFont val="Starling Serif"/>
        <family val="1"/>
      </rPr>
      <t>ǯã-m</t>
    </r>
    <r>
      <rPr>
        <sz val="11"/>
        <color indexed="8"/>
        <rFont val="Starling Serif"/>
        <family val="1"/>
      </rPr>
      <t xml:space="preserve"> {djãm}. Plural: </t>
    </r>
    <r>
      <rPr>
        <i/>
        <sz val="11"/>
        <color indexed="8"/>
        <rFont val="Starling Serif"/>
        <family val="1"/>
      </rPr>
      <t>kuʔˈe</t>
    </r>
    <r>
      <rPr>
        <sz val="11"/>
        <color indexed="8"/>
        <rFont val="Starling Serif"/>
        <family val="1"/>
      </rPr>
      <t xml:space="preserve"> {kuʼê} [Costa 2015: 103].</t>
    </r>
  </si>
  <si>
    <r>
      <t xml:space="preserve">Jefferson 1989: 195, 241; Reis Silva 2003: 39; Salanova 2001: 18; Stout &amp; Thompson 1974. Non-finite form: </t>
    </r>
    <r>
      <rPr>
        <i/>
        <sz val="11"/>
        <color indexed="8"/>
        <rFont val="Starling Serif"/>
        <family val="1"/>
      </rPr>
      <t>ǯã-m</t>
    </r>
    <r>
      <rPr>
        <sz val="11"/>
        <color indexed="8"/>
        <rFont val="Starling Serif"/>
        <family val="1"/>
      </rPr>
      <t xml:space="preserve"> {djãm}. Plural: </t>
    </r>
    <r>
      <rPr>
        <i/>
        <sz val="11"/>
        <color indexed="8"/>
        <rFont val="Starling Serif"/>
        <family val="1"/>
      </rPr>
      <t>kuʔˈe</t>
    </r>
    <r>
      <rPr>
        <sz val="11"/>
        <color indexed="8"/>
        <rFont val="Starling Serif"/>
        <family val="1"/>
      </rPr>
      <t xml:space="preserve"> {kuʼê}.</t>
    </r>
  </si>
  <si>
    <r>
      <t xml:space="preserve">Miranda 2014: 25, 272. Class A. Non-finite form: </t>
    </r>
    <r>
      <rPr>
        <i/>
        <sz val="11"/>
        <color indexed="8"/>
        <rFont val="Starling Serif"/>
        <family val="1"/>
      </rPr>
      <t>cɐ-m</t>
    </r>
    <r>
      <rPr>
        <sz val="11"/>
        <color indexed="8"/>
        <rFont val="Starling Serif"/>
        <family val="1"/>
      </rPr>
      <t xml:space="preserve">. Plural: </t>
    </r>
    <r>
      <rPr>
        <i/>
        <sz val="11"/>
        <color indexed="8"/>
        <rFont val="Starling Serif"/>
        <family val="1"/>
      </rPr>
      <t>kuʔhˈe</t>
    </r>
    <r>
      <rPr>
        <sz val="11"/>
        <color indexed="8"/>
        <rFont val="Starling Serif"/>
        <family val="1"/>
      </rPr>
      <t xml:space="preserve"> [Miranda 2014: 280].</t>
    </r>
  </si>
  <si>
    <r>
      <t xml:space="preserve">Pries 2008: 59; Sá 1999: 56; Sá 2004: 109; Silva 2011: 133. Non-finite form: </t>
    </r>
    <r>
      <rPr>
        <i/>
        <sz val="11"/>
        <color indexed="8"/>
        <rFont val="Starling Serif"/>
        <family val="1"/>
      </rPr>
      <t>čã-m</t>
    </r>
    <r>
      <rPr>
        <sz val="11"/>
        <color indexed="8"/>
        <rFont val="Starling Serif"/>
        <family val="1"/>
      </rPr>
      <t xml:space="preserve"> {xãm}. Plural: </t>
    </r>
    <r>
      <rPr>
        <i/>
        <sz val="11"/>
        <color indexed="8"/>
        <rFont val="Starling Serif"/>
        <family val="1"/>
      </rPr>
      <t xml:space="preserve">koʔhi </t>
    </r>
    <r>
      <rPr>
        <sz val="11"/>
        <color indexed="8"/>
        <rFont val="Starling Serif"/>
        <family val="1"/>
      </rPr>
      <t>{cohʼhi} [Pries 2008: 30].</t>
    </r>
  </si>
  <si>
    <r>
      <t xml:space="preserve">Grupp 2015: 65; Castro Alves 1999: 66; Popjes &amp; Popjes 1971: 8, 15; Popjes &amp; Popjes 1986: 138. Non-finite form: </t>
    </r>
    <r>
      <rPr>
        <i/>
        <sz val="11"/>
        <color indexed="8"/>
        <rFont val="Starling Serif"/>
        <family val="1"/>
      </rPr>
      <t>čã-m</t>
    </r>
    <r>
      <rPr>
        <sz val="11"/>
        <color indexed="8"/>
        <rFont val="Starling Serif"/>
        <family val="1"/>
      </rPr>
      <t xml:space="preserve"> {xãm}. Plural: </t>
    </r>
    <r>
      <rPr>
        <i/>
        <sz val="11"/>
        <color indexed="8"/>
        <rFont val="Starling Serif"/>
        <family val="1"/>
      </rPr>
      <t>kuʔhˈe</t>
    </r>
    <r>
      <rPr>
        <sz val="11"/>
        <color indexed="8"/>
        <rFont val="Starling Serif"/>
        <family val="1"/>
      </rPr>
      <t xml:space="preserve"> {cuhhê} [Grupp 2015: 109].</t>
    </r>
  </si>
  <si>
    <r>
      <t xml:space="preserve">Araújo 2016: 249. Non-finite form: </t>
    </r>
    <r>
      <rPr>
        <i/>
        <sz val="11"/>
        <color indexed="8"/>
        <rFont val="Starling Serif"/>
        <family val="1"/>
      </rPr>
      <t>ča-ɾ</t>
    </r>
    <r>
      <rPr>
        <sz val="11"/>
        <color indexed="8"/>
        <rFont val="Starling Serif"/>
        <family val="1"/>
      </rPr>
      <t xml:space="preserve"> {xar}. Polysemy: 'to stand / to pin'. Apparently distinct from </t>
    </r>
    <r>
      <rPr>
        <i/>
        <sz val="11"/>
        <color indexed="8"/>
        <rFont val="Starling Serif"/>
        <family val="1"/>
      </rPr>
      <t>kuβˈe</t>
    </r>
    <r>
      <rPr>
        <sz val="11"/>
        <color indexed="8"/>
        <rFont val="Starling Serif"/>
        <family val="1"/>
      </rPr>
      <t xml:space="preserve"> {kuwê} 'to remain standing / to remain / to stand up / to build a house (of insects)' [Araújo 2016: 154].</t>
    </r>
  </si>
  <si>
    <r>
      <t xml:space="preserve">DEA: 35, 74; Oliveira 2005: 374; Ham 1961: 20, 24; Ham et al. 1979: 55; Salanova 2001: 29; Albuquerque 2011: 133. Non-finite form: </t>
    </r>
    <r>
      <rPr>
        <i/>
        <sz val="11"/>
        <color indexed="8"/>
        <rFont val="Starling Serif"/>
        <family val="1"/>
      </rPr>
      <t>čʌ-m ~ ča-ɾ</t>
    </r>
    <r>
      <rPr>
        <sz val="11"/>
        <color indexed="8"/>
        <rFont val="Starling Serif"/>
        <family val="1"/>
      </rPr>
      <t xml:space="preserve"> {xãm ~ xar}. Plural: </t>
    </r>
    <r>
      <rPr>
        <i/>
        <sz val="11"/>
        <color indexed="8"/>
        <rFont val="Starling Serif"/>
        <family val="1"/>
      </rPr>
      <t>kuʔˈe</t>
    </r>
    <r>
      <rPr>
        <sz val="11"/>
        <color indexed="8"/>
        <rFont val="Starling Serif"/>
        <family val="1"/>
      </rPr>
      <t xml:space="preserve"> {kuhê} [DEA: 60; Oliveira 2005: 394; Ham et al. 1979: 55; Albuquerque 2011: 109].</t>
    </r>
  </si>
  <si>
    <r>
      <t xml:space="preserve">DKP: 25; Nonato 2014: 139, 141; Guedes 1993: 267; Rodrigues &amp; Ferreira-Silva 2011: 605; Nonato f.n. Non-finite form: </t>
    </r>
    <r>
      <rPr>
        <i/>
        <sz val="11"/>
        <color indexed="8"/>
        <rFont val="Starling Serif"/>
        <family val="1"/>
      </rPr>
      <t>tɘ ~ tɘ-m</t>
    </r>
    <r>
      <rPr>
        <sz val="11"/>
        <color indexed="8"/>
        <rFont val="Starling Serif"/>
        <family val="1"/>
      </rPr>
      <t xml:space="preserve"> {tã ~ tãm}. Plural: </t>
    </r>
    <r>
      <rPr>
        <i/>
        <sz val="11"/>
        <color indexed="8"/>
        <rFont val="Starling Serif"/>
        <family val="1"/>
      </rPr>
      <t>kusˈe ~ kʰusˈe</t>
    </r>
    <r>
      <rPr>
        <sz val="11"/>
        <color indexed="8"/>
        <rFont val="Starling Serif"/>
        <family val="1"/>
      </rPr>
      <t xml:space="preserve"> {kusê ~ khusê}, causative: </t>
    </r>
    <r>
      <rPr>
        <i/>
        <sz val="11"/>
        <color indexed="8"/>
        <rFont val="Starling Serif"/>
        <family val="1"/>
      </rPr>
      <t>wɨntwˈɘ</t>
    </r>
    <r>
      <rPr>
        <sz val="11"/>
        <color indexed="8"/>
        <rFont val="Starling Serif"/>
        <family val="1"/>
      </rPr>
      <t xml:space="preserve"> {wyntwâ}.</t>
    </r>
  </si>
  <si>
    <r>
      <t xml:space="preserve">Camargo 2015: 115; Rodrigues &amp; Ferreira-Silva 2011: 605. Non-finite form: </t>
    </r>
    <r>
      <rPr>
        <i/>
        <sz val="11"/>
        <color indexed="8"/>
        <rFont val="Starling Serif"/>
        <family val="1"/>
      </rPr>
      <t>tã-m</t>
    </r>
    <r>
      <rPr>
        <sz val="11"/>
        <color indexed="8"/>
        <rFont val="Starling Serif"/>
        <family val="1"/>
      </rPr>
      <t>. Polysemy: 'to stand / to be'.</t>
    </r>
  </si>
  <si>
    <r>
      <t xml:space="preserve">Lachnitt 1987: 23, 71 (also </t>
    </r>
    <r>
      <rPr>
        <i/>
        <sz val="11"/>
        <color indexed="8"/>
        <rFont val="Starling Serif"/>
        <family val="1"/>
      </rPr>
      <t xml:space="preserve">ʒaʔa </t>
    </r>
    <r>
      <rPr>
        <sz val="11"/>
        <color indexed="8"/>
        <rFont val="Starling Serif"/>
        <family val="1"/>
      </rPr>
      <t xml:space="preserve">{dzaʼa}); Estevam 2011: 93, 171, 191; Hall et al. 1987: 108; McLeod 1974. Non-finite form: </t>
    </r>
    <r>
      <rPr>
        <i/>
        <sz val="11"/>
        <color indexed="8"/>
        <rFont val="Starling Serif"/>
        <family val="1"/>
      </rPr>
      <t>ʒa-m</t>
    </r>
    <r>
      <rPr>
        <sz val="11"/>
        <color indexed="8"/>
        <rFont val="Starling Serif"/>
        <family val="1"/>
      </rPr>
      <t xml:space="preserve"> {dzam}. Dual: </t>
    </r>
    <r>
      <rPr>
        <i/>
        <sz val="11"/>
        <color indexed="8"/>
        <rFont val="Starling Serif"/>
        <family val="1"/>
      </rPr>
      <t>ʔay=mʔwa</t>
    </r>
    <r>
      <rPr>
        <sz val="11"/>
        <color indexed="8"/>
        <rFont val="Starling Serif"/>
        <family val="1"/>
      </rPr>
      <t xml:space="preserve"> {aimaʼwa} [Lachnitt 1987: 15; Estevam 2011: 207; Hall et al. 1987: 94]. Plural: </t>
    </r>
    <r>
      <rPr>
        <i/>
        <sz val="11"/>
        <color indexed="8"/>
        <rFont val="Starling Serif"/>
        <family val="1"/>
      </rPr>
      <t xml:space="preserve">ʔay=m=ca </t>
    </r>
    <r>
      <rPr>
        <sz val="11"/>
        <color indexed="8"/>
        <rFont val="Starling Serif"/>
        <family val="1"/>
      </rPr>
      <t xml:space="preserve">{aimatsa} [Estevam 2011: 87, 195; Hall et al. 1987: 93]. Cf. the adverb </t>
    </r>
    <r>
      <rPr>
        <i/>
        <sz val="11"/>
        <color indexed="8"/>
        <rFont val="Starling Serif"/>
        <family val="1"/>
      </rPr>
      <t>həywi</t>
    </r>
    <r>
      <rPr>
        <sz val="11"/>
        <color indexed="8"/>
        <rFont val="Starling Serif"/>
        <family val="1"/>
      </rPr>
      <t xml:space="preserve"> 'up / standing' [Lachnitt 1987: 33; Hall et al. 1987: 36], which also means 'airplane'. Distinct from </t>
    </r>
    <r>
      <rPr>
        <i/>
        <sz val="11"/>
        <color indexed="8"/>
        <rFont val="Starling Serif"/>
        <family val="1"/>
      </rPr>
      <t>wahutu</t>
    </r>
    <r>
      <rPr>
        <sz val="11"/>
        <color indexed="8"/>
        <rFont val="Starling Serif"/>
        <family val="1"/>
      </rPr>
      <t xml:space="preserve"> {wahutu} 'to stand up' [Estevam 2011: 203; Hall et al. 1987: 66].</t>
    </r>
  </si>
  <si>
    <r>
      <t xml:space="preserve">Krieger &amp; Krieger 1994: 4, 79; Cotrim 2016: 362; Sousa Filho 2007: 138; Santos 2007: 240, 241, 248. Non-finite form: </t>
    </r>
    <r>
      <rPr>
        <i/>
        <sz val="11"/>
        <color indexed="8"/>
        <rFont val="Starling Serif"/>
        <family val="1"/>
      </rPr>
      <t>za-ɾ</t>
    </r>
    <r>
      <rPr>
        <sz val="11"/>
        <color indexed="8"/>
        <rFont val="Starling Serif"/>
        <family val="1"/>
      </rPr>
      <t xml:space="preserve"> {zar}. Dual.NF: </t>
    </r>
    <r>
      <rPr>
        <i/>
        <sz val="11"/>
        <color indexed="8"/>
        <rFont val="Starling Serif"/>
        <family val="1"/>
      </rPr>
      <t>si=mẽkwa-ɾa ~ si=mẽkwa-ɾ ~ si=mẽkw-ɾa</t>
    </r>
    <r>
      <rPr>
        <sz val="11"/>
        <color indexed="8"/>
        <rFont val="Starling Serif"/>
        <family val="1"/>
      </rPr>
      <t xml:space="preserve"> {simẽkwara ~ simẽkwar ~ simẽkwra}. Plural: </t>
    </r>
    <r>
      <rPr>
        <i/>
        <sz val="11"/>
        <color indexed="8"/>
        <rFont val="Starling Serif"/>
        <family val="1"/>
      </rPr>
      <t>si=m=sa</t>
    </r>
    <r>
      <rPr>
        <sz val="11"/>
        <color indexed="8"/>
        <rFont val="Starling Serif"/>
        <family val="1"/>
      </rPr>
      <t xml:space="preserve"> {simãsa} [Krieger &amp; Krieger 1994: 41; Cotrim 2016: 400; Santos 2007: 248-249]. Cf. </t>
    </r>
    <r>
      <rPr>
        <i/>
        <sz val="11"/>
        <color indexed="8"/>
        <rFont val="Starling Serif"/>
        <family val="1"/>
      </rPr>
      <t xml:space="preserve">sam ~ sam </t>
    </r>
    <r>
      <rPr>
        <sz val="11"/>
        <color indexed="8"/>
        <rFont val="Starling Serif"/>
        <family val="1"/>
      </rPr>
      <t>{samã ~ sam} 'to stand up' [Krieger &amp; Krieger 1994: 36; Mattos 1973].</t>
    </r>
  </si>
  <si>
    <r>
      <t xml:space="preserve">Alves 2014: 153; Gakran 2016: 155; Urban 1985: 174; Jolkesky 2010: 267. Perfective: </t>
    </r>
    <r>
      <rPr>
        <i/>
        <sz val="11"/>
        <color indexed="8"/>
        <rFont val="Starling Serif"/>
        <family val="1"/>
      </rPr>
      <t>ɲã-ŋ</t>
    </r>
    <r>
      <rPr>
        <sz val="11"/>
        <color indexed="8"/>
        <rFont val="Starling Serif"/>
        <family val="1"/>
      </rPr>
      <t xml:space="preserve"> {jãg}. Plural: </t>
    </r>
    <r>
      <rPr>
        <i/>
        <sz val="11"/>
        <color indexed="8"/>
        <rFont val="Starling Serif"/>
        <family val="1"/>
      </rPr>
      <t>kɔ=ɲã</t>
    </r>
    <r>
      <rPr>
        <sz val="11"/>
        <color indexed="8"/>
        <rFont val="Starling Serif"/>
        <family val="1"/>
      </rPr>
      <t xml:space="preserve"> {kójã} [Alves 2014: 164; Gakran 2016: 155]. Causative: </t>
    </r>
    <r>
      <rPr>
        <i/>
        <sz val="11"/>
        <color indexed="8"/>
        <rFont val="Starling Serif"/>
        <family val="1"/>
      </rPr>
      <t>ð=ã-ŋ</t>
    </r>
    <r>
      <rPr>
        <sz val="11"/>
        <color indexed="8"/>
        <rFont val="Starling Serif"/>
        <family val="1"/>
      </rPr>
      <t xml:space="preserve"> {zãg} (plural </t>
    </r>
    <r>
      <rPr>
        <i/>
        <sz val="11"/>
        <color indexed="8"/>
        <rFont val="Starling Serif"/>
        <family val="1"/>
      </rPr>
      <t xml:space="preserve">m=kɔ=k=θ=ãŋ </t>
    </r>
    <r>
      <rPr>
        <sz val="11"/>
        <color indexed="8"/>
        <rFont val="Starling Serif"/>
        <family val="1"/>
      </rPr>
      <t xml:space="preserve">{mẽ kógzãg}) [Gakran 2016: 157], </t>
    </r>
    <r>
      <rPr>
        <i/>
        <sz val="11"/>
        <color indexed="8"/>
        <rFont val="Starling Serif"/>
        <family val="1"/>
      </rPr>
      <t>(kɔ=)ð=ã-ŋ / ɲã-ŋ</t>
    </r>
    <r>
      <rPr>
        <sz val="11"/>
        <color indexed="8"/>
        <rFont val="Starling Serif"/>
        <family val="1"/>
      </rPr>
      <t xml:space="preserve"> {(kó=)zãg / jãg} [Alves 2014: 154, 164]. Alves [2014: 154] also cites </t>
    </r>
    <r>
      <rPr>
        <i/>
        <sz val="11"/>
        <color indexed="8"/>
        <rFont val="Starling Serif"/>
        <family val="1"/>
      </rPr>
      <t>ɲã-ŋ-dã</t>
    </r>
    <r>
      <rPr>
        <sz val="11"/>
        <color indexed="8"/>
        <rFont val="Starling Serif"/>
        <family val="1"/>
      </rPr>
      <t xml:space="preserve"> {jãgdã}.</t>
    </r>
  </si>
  <si>
    <r>
      <t xml:space="preserve">Wiesemann 1981: 7; Wiesemann 2011: 18, 30; Jolkesky 2010: 267. Perfective: </t>
    </r>
    <r>
      <rPr>
        <i/>
        <sz val="11"/>
        <color indexed="8"/>
        <rFont val="Starling Serif"/>
        <family val="1"/>
      </rPr>
      <t xml:space="preserve">y-ŋ </t>
    </r>
    <r>
      <rPr>
        <sz val="11"/>
        <color indexed="8"/>
        <rFont val="Starling Serif"/>
        <family val="1"/>
      </rPr>
      <t xml:space="preserve">{jẽg}. Active: </t>
    </r>
    <r>
      <rPr>
        <i/>
        <sz val="11"/>
        <color indexed="8"/>
        <rFont val="Starling Serif"/>
        <family val="1"/>
      </rPr>
      <t>ɸ-ŋ</t>
    </r>
    <r>
      <rPr>
        <sz val="11"/>
        <color indexed="8"/>
        <rFont val="Starling Serif"/>
        <family val="1"/>
      </rPr>
      <t xml:space="preserve"> {fẽg}.</t>
    </r>
  </si>
  <si>
    <r>
      <t>ka</t>
    </r>
    <r>
      <rPr>
        <vertAlign val="superscript"/>
        <sz val="11"/>
        <color indexed="8"/>
        <rFont val="Starling Serif"/>
        <family val="1"/>
      </rPr>
      <t>n</t>
    </r>
    <r>
      <rPr>
        <sz val="11"/>
        <color indexed="8"/>
        <rFont val="Starling Serif"/>
        <family val="1"/>
      </rPr>
      <t>ǯˈe {kanhê}</t>
    </r>
  </si>
  <si>
    <r>
      <t>ka</t>
    </r>
    <r>
      <rPr>
        <vertAlign val="superscript"/>
        <sz val="11"/>
        <color indexed="8"/>
        <rFont val="Starling Serif"/>
        <family val="1"/>
      </rPr>
      <t>n</t>
    </r>
    <r>
      <rPr>
        <sz val="11"/>
        <color indexed="8"/>
        <rFont val="Starling Serif"/>
        <family val="1"/>
      </rPr>
      <t>de-čˈi ~ ka</t>
    </r>
    <r>
      <rPr>
        <vertAlign val="superscript"/>
        <sz val="11"/>
        <color indexed="8"/>
        <rFont val="Starling Serif"/>
        <family val="1"/>
      </rPr>
      <t>n</t>
    </r>
    <r>
      <rPr>
        <sz val="11"/>
        <color indexed="8"/>
        <rFont val="Starling Serif"/>
        <family val="1"/>
      </rPr>
      <t>te-čˈi</t>
    </r>
  </si>
  <si>
    <r>
      <t>n=ʌ</t>
    </r>
    <r>
      <rPr>
        <vertAlign val="superscript"/>
        <sz val="11"/>
        <color indexed="8"/>
        <rFont val="Starling Serif"/>
        <family val="1"/>
      </rPr>
      <t>n</t>
    </r>
    <r>
      <rPr>
        <sz val="11"/>
        <color indexed="8"/>
        <rFont val="Starling Serif"/>
        <family val="1"/>
      </rPr>
      <t>sɨ-tˈi ~ n=ʌ</t>
    </r>
    <r>
      <rPr>
        <vertAlign val="superscript"/>
        <sz val="11"/>
        <color indexed="8"/>
        <rFont val="Starling Serif"/>
        <family val="1"/>
      </rPr>
      <t>n</t>
    </r>
    <r>
      <rPr>
        <sz val="11"/>
        <color indexed="8"/>
        <rFont val="Starling Serif"/>
        <family val="1"/>
      </rPr>
      <t>su-tˈi {nãnsyti ~ nãnsuti}</t>
    </r>
  </si>
  <si>
    <r>
      <t>Pries 2008: 18; Sá 1999: 36; Sá 2004: 134 (</t>
    </r>
    <r>
      <rPr>
        <i/>
        <sz val="11"/>
        <color indexed="8"/>
        <rFont val="Starling Serif"/>
        <family val="1"/>
      </rPr>
      <t>katiː-ɾˈe</t>
    </r>
    <r>
      <rPr>
        <sz val="11"/>
        <color indexed="8"/>
        <rFont val="Starling Serif"/>
        <family val="1"/>
      </rPr>
      <t>); Silva 2011: 63 (</t>
    </r>
    <r>
      <rPr>
        <i/>
        <sz val="11"/>
        <color indexed="8"/>
        <rFont val="Starling Serif"/>
        <family val="1"/>
      </rPr>
      <t>kati-ɾ</t>
    </r>
    <r>
      <rPr>
        <sz val="11"/>
        <color indexed="8"/>
        <rFont val="Starling Serif"/>
        <family val="1"/>
      </rPr>
      <t xml:space="preserve">). </t>
    </r>
    <r>
      <rPr>
        <i/>
        <sz val="11"/>
        <color indexed="8"/>
        <rFont val="Starling Serif"/>
        <family val="1"/>
      </rPr>
      <t>katiː-tˈe</t>
    </r>
    <r>
      <rPr>
        <sz val="11"/>
        <color indexed="8"/>
        <rFont val="Starling Serif"/>
        <family val="1"/>
      </rPr>
      <t xml:space="preserve"> {catiiteh} is translated as 'star' in [Sá 1999: 36; Sá 2004: 134], as 'the big star' in [Pries 2008: 18], but as 'Venus' in [Silva 2011: 63].</t>
    </r>
  </si>
  <si>
    <r>
      <t xml:space="preserve">Araújo 2016: 123. Polysemy: 'moon / stars'. Distinct from </t>
    </r>
    <r>
      <rPr>
        <i/>
        <sz val="11"/>
        <color indexed="8"/>
        <rFont val="Starling Serif"/>
        <family val="1"/>
      </rPr>
      <t>kɾot</t>
    </r>
    <r>
      <rPr>
        <sz val="11"/>
        <color indexed="8"/>
        <rFont val="Starling Serif"/>
        <family val="1"/>
      </rPr>
      <t xml:space="preserve"> {krôt} 'a twinkling star' [Araújo 2016: 140]. Cf. </t>
    </r>
    <r>
      <rPr>
        <i/>
        <sz val="11"/>
        <color indexed="8"/>
        <rFont val="Starling Serif"/>
        <family val="1"/>
      </rPr>
      <t>kačˈe-ɾ-kapɾˈik</t>
    </r>
    <r>
      <rPr>
        <sz val="11"/>
        <color indexed="8"/>
        <rFont val="Starling Serif"/>
        <family val="1"/>
      </rPr>
      <t xml:space="preserve"> {kaxêrkaprik} 'Mars' (literally 'red star'), </t>
    </r>
    <r>
      <rPr>
        <i/>
        <sz val="11"/>
        <color indexed="8"/>
        <rFont val="Starling Serif"/>
        <family val="1"/>
      </rPr>
      <t>kačˈe-ɾ-tɛtˈɛtɛ-tˈi</t>
    </r>
    <r>
      <rPr>
        <sz val="11"/>
        <color indexed="8"/>
        <rFont val="Starling Serif"/>
        <family val="1"/>
      </rPr>
      <t xml:space="preserve"> {kaxêrteteteti} 'Venus' (literally 'yellow star'). </t>
    </r>
  </si>
  <si>
    <r>
      <t>DEA: 35 (</t>
    </r>
    <r>
      <rPr>
        <i/>
        <sz val="11"/>
        <color indexed="8"/>
        <rFont val="Starling Serif"/>
        <family val="1"/>
      </rPr>
      <t>ka</t>
    </r>
    <r>
      <rPr>
        <i/>
        <vertAlign val="superscript"/>
        <sz val="11"/>
        <color indexed="8"/>
        <rFont val="Starling Serif"/>
        <family val="1"/>
      </rPr>
      <t>n</t>
    </r>
    <r>
      <rPr>
        <i/>
        <sz val="11"/>
        <color indexed="8"/>
        <rFont val="Starling Serif"/>
        <family val="1"/>
      </rPr>
      <t xml:space="preserve">ǯeː-ɾˈɛ </t>
    </r>
    <r>
      <rPr>
        <sz val="11"/>
        <color indexed="8"/>
        <rFont val="Starling Serif"/>
        <family val="1"/>
      </rPr>
      <t xml:space="preserve">~ </t>
    </r>
    <r>
      <rPr>
        <i/>
        <sz val="11"/>
        <color indexed="8"/>
        <rFont val="Starling Serif"/>
        <family val="1"/>
      </rPr>
      <t>ka</t>
    </r>
    <r>
      <rPr>
        <i/>
        <vertAlign val="superscript"/>
        <sz val="11"/>
        <color indexed="8"/>
        <rFont val="Starling Serif"/>
        <family val="1"/>
      </rPr>
      <t>n</t>
    </r>
    <r>
      <rPr>
        <i/>
        <sz val="11"/>
        <color indexed="8"/>
        <rFont val="Starling Serif"/>
        <family val="1"/>
      </rPr>
      <t>ǯe-ɾˈɛ</t>
    </r>
    <r>
      <rPr>
        <sz val="11"/>
        <color indexed="8"/>
        <rFont val="Starling Serif"/>
        <family val="1"/>
      </rPr>
      <t xml:space="preserve"> {kanhêêre ~ kanhêre}); Oliveira 2005: 387.</t>
    </r>
  </si>
  <si>
    <r>
      <t>DKP: 11; DMK; Guedes 1993: 270 (</t>
    </r>
    <r>
      <rPr>
        <i/>
        <sz val="11"/>
        <color indexed="8"/>
        <rFont val="Starling Serif"/>
        <family val="1"/>
      </rPr>
      <t>kãte-čˈi</t>
    </r>
    <r>
      <rPr>
        <sz val="11"/>
        <color indexed="8"/>
        <rFont val="Starling Serif"/>
        <family val="1"/>
      </rPr>
      <t>).</t>
    </r>
  </si>
  <si>
    <r>
      <t xml:space="preserve">Krieger &amp; Krieger 1994: 53, 77; Cotrim 2016: 311; Souza 2008: 64; Sousa Filho 2007: 136; Santos 2007: 238; Mattos 1973; Castelnau f.n. ({chouachi}). Souza [2008: 42, 46, 66] also lists the form </t>
    </r>
    <r>
      <rPr>
        <i/>
        <sz val="11"/>
        <color indexed="8"/>
        <rFont val="Starling Serif"/>
        <family val="1"/>
      </rPr>
      <t>wasi-tɔ-pɾɛ</t>
    </r>
    <r>
      <rPr>
        <sz val="11"/>
        <color indexed="8"/>
        <rFont val="Starling Serif"/>
        <family val="1"/>
      </rPr>
      <t xml:space="preserve"> {wasi to pre}, found in the names of the planets (Venus, Mars and Jupiter) in [Krieger &amp; Krieger 1994: 53].</t>
    </r>
  </si>
  <si>
    <r>
      <t>DEA: 37 (</t>
    </r>
    <r>
      <rPr>
        <i/>
        <sz val="11"/>
        <color indexed="8"/>
        <rFont val="Starling Serif"/>
        <family val="1"/>
      </rPr>
      <t>kˈn ~ kɲ</t>
    </r>
    <r>
      <rPr>
        <sz val="11"/>
        <color indexed="8"/>
        <rFont val="Starling Serif"/>
        <family val="1"/>
      </rPr>
      <t xml:space="preserve"> {kẽn ~ kẽnh}); Oliveira 2005: 390; Albuquerque 2011: 23. Polysemy: 'stone / pebble'.</t>
    </r>
  </si>
  <si>
    <r>
      <t>DKP: 12 (</t>
    </r>
    <r>
      <rPr>
        <i/>
        <sz val="11"/>
        <color indexed="8"/>
        <rFont val="Starling Serif"/>
        <family val="1"/>
      </rPr>
      <t>kʰˈene</t>
    </r>
    <r>
      <rPr>
        <sz val="11"/>
        <color indexed="8"/>
        <rFont val="Starling Serif"/>
        <family val="1"/>
      </rPr>
      <t xml:space="preserve"> {khênê}); Santos 1997: 111; Nonato 2014: 129; Guedes 1993: 268; Nonato f.n.</t>
    </r>
  </si>
  <si>
    <r>
      <t>Dourado 2001: 111 (</t>
    </r>
    <r>
      <rPr>
        <i/>
        <sz val="11"/>
        <color indexed="8"/>
        <rFont val="Starling Serif"/>
        <family val="1"/>
      </rPr>
      <t>kyy</t>
    </r>
    <r>
      <rPr>
        <sz val="11"/>
        <color indexed="8"/>
        <rFont val="Starling Serif"/>
        <family val="1"/>
      </rPr>
      <t xml:space="preserve"> {kjẽẽ}); Vasconcelos 2013: 196 (</t>
    </r>
    <r>
      <rPr>
        <i/>
        <sz val="11"/>
        <color indexed="8"/>
        <rFont val="Starling Serif"/>
        <family val="1"/>
      </rPr>
      <t>ky</t>
    </r>
    <r>
      <rPr>
        <sz val="11"/>
        <color indexed="8"/>
        <rFont val="Starling Serif"/>
        <family val="1"/>
      </rPr>
      <t xml:space="preserve"> {kjẽ}); Bardagil-Mas f.n. (</t>
    </r>
    <r>
      <rPr>
        <i/>
        <sz val="11"/>
        <color indexed="8"/>
        <rFont val="Starling Serif"/>
        <family val="1"/>
      </rPr>
      <t xml:space="preserve">ky(n) </t>
    </r>
    <r>
      <rPr>
        <sz val="11"/>
        <color indexed="8"/>
        <rFont val="Starling Serif"/>
        <family val="1"/>
      </rPr>
      <t>{kjẽ(n)}).</t>
    </r>
  </si>
  <si>
    <r>
      <t xml:space="preserve">Lachnitt 1987: 29; Estevam 2011: 140; Hall et al. 1987: 33; McLeod 1974. Distinct from </t>
    </r>
    <r>
      <rPr>
        <i/>
        <sz val="11"/>
        <color indexed="8"/>
        <rFont val="Starling Serif"/>
        <family val="1"/>
      </rPr>
      <t>ʔaːʔɛ</t>
    </r>
    <r>
      <rPr>
        <sz val="11"/>
        <color indexed="8"/>
        <rFont val="Starling Serif"/>
        <family val="1"/>
      </rPr>
      <t xml:space="preserve"> {aʼé} '</t>
    </r>
    <r>
      <rPr>
        <i/>
        <sz val="11"/>
        <color indexed="8"/>
        <rFont val="Starling Serif"/>
        <family val="1"/>
      </rPr>
      <t xml:space="preserve">capim navalha </t>
    </r>
    <r>
      <rPr>
        <sz val="11"/>
        <color indexed="8"/>
        <rFont val="Starling Serif"/>
        <family val="1"/>
      </rPr>
      <t>seed / collar / pebble' [Hall et al. 1987: 17; Lachnitt 1987: 14].</t>
    </r>
  </si>
  <si>
    <r>
      <t>Krieger &amp; Krieger 1994: 21, 90; Souza 2008: 63; Sousa Filho 2007: 238; Santos 2007: 239; Mattos 1973; Castelnau f.n. ({kanai}); Ehrenreich 1895: 153 (</t>
    </r>
    <r>
      <rPr>
        <i/>
        <sz val="11"/>
        <color indexed="8"/>
        <rFont val="Starling Serif"/>
        <family val="1"/>
      </rPr>
      <t>kiŋɛ</t>
    </r>
    <r>
      <rPr>
        <sz val="11"/>
        <color indexed="8"/>
        <rFont val="Starling Serif"/>
        <family val="1"/>
      </rPr>
      <t xml:space="preserve">). Distinct from </t>
    </r>
    <r>
      <rPr>
        <i/>
        <sz val="11"/>
        <color indexed="8"/>
        <rFont val="Starling Serif"/>
        <family val="1"/>
      </rPr>
      <t>hdə</t>
    </r>
    <r>
      <rPr>
        <sz val="11"/>
        <color indexed="8"/>
        <rFont val="Starling Serif"/>
        <family val="1"/>
      </rPr>
      <t xml:space="preserve"> {hdâ} 'stone used to make sangria' [Krieger &amp; Krieger 1994: 11], </t>
    </r>
    <r>
      <rPr>
        <i/>
        <sz val="11"/>
        <color indexed="8"/>
        <rFont val="Starling Serif"/>
        <family val="1"/>
      </rPr>
      <t>akɛ</t>
    </r>
    <r>
      <rPr>
        <sz val="11"/>
        <color indexed="8"/>
        <rFont val="Starling Serif"/>
        <family val="1"/>
      </rPr>
      <t xml:space="preserve"> {ake} 'a seed of purple nut sedge / necklace made of seeds' [Krieger &amp; Krieger 1994: 1; Sousa Filho 2007: 162].</t>
    </r>
  </si>
  <si>
    <r>
      <t xml:space="preserve">Alves 2014: 164; Gakran 2016: 130; Jolkesky 2010: 265. Polysemy: 'stone / kindeys'. Distinct from </t>
    </r>
    <r>
      <rPr>
        <i/>
        <sz val="11"/>
        <color indexed="8"/>
        <rFont val="Starling Serif"/>
        <family val="1"/>
      </rPr>
      <t>čɔ</t>
    </r>
    <r>
      <rPr>
        <sz val="11"/>
        <color indexed="8"/>
        <rFont val="Starling Serif"/>
        <family val="1"/>
      </rPr>
      <t xml:space="preserve"> {txó} 'rock / stonewall' [Alves 2014: 177; Gakran 2016: 24].</t>
    </r>
  </si>
  <si>
    <r>
      <t xml:space="preserve">Wiesemann 1981: 84; Wiesemann 2011: 74; Jolkesky 2010: 265. Distinct from </t>
    </r>
    <r>
      <rPr>
        <i/>
        <sz val="11"/>
        <color indexed="8"/>
        <rFont val="Starling Serif"/>
        <family val="1"/>
      </rPr>
      <t>kaɸɨ</t>
    </r>
    <r>
      <rPr>
        <sz val="11"/>
        <color indexed="8"/>
        <rFont val="Starling Serif"/>
        <family val="1"/>
      </rPr>
      <t xml:space="preserve"> {kafy} 'old road / road verge' [Wiesemann 1981: 34; Wiesemann 2011: 37].</t>
    </r>
  </si>
  <si>
    <r>
      <t>n</t>
    </r>
    <r>
      <rPr>
        <sz val="11"/>
        <color indexed="8"/>
        <rFont val="Starling Serif"/>
        <family val="1"/>
      </rPr>
      <t>bˈɨtɨ {myt}</t>
    </r>
  </si>
  <si>
    <r>
      <t>n</t>
    </r>
    <r>
      <rPr>
        <sz val="11"/>
        <color indexed="8"/>
        <rFont val="Starling Serif"/>
        <family val="1"/>
      </rPr>
      <t>bˈɨɾɨ {mbyry}</t>
    </r>
  </si>
  <si>
    <r>
      <t>i=</t>
    </r>
    <r>
      <rPr>
        <vertAlign val="superscript"/>
        <sz val="11"/>
        <color indexed="8"/>
        <rFont val="Starling Serif"/>
        <family val="1"/>
      </rPr>
      <t>n</t>
    </r>
    <r>
      <rPr>
        <sz val="11"/>
        <color indexed="8"/>
        <rFont val="Starling Serif"/>
        <family val="1"/>
      </rPr>
      <t>pˈɨti {inpyti}</t>
    </r>
  </si>
  <si>
    <r>
      <t xml:space="preserve">Pries 2008: 94; Sá 1999: 74. Polysemy: 'sun / day / afternoon'. Cf. also the term </t>
    </r>
    <r>
      <rPr>
        <i/>
        <sz val="11"/>
        <color indexed="8"/>
        <rFont val="Starling Serif"/>
        <family val="1"/>
      </rPr>
      <t xml:space="preserve">mẽ=paʔ=pˈãm </t>
    </r>
    <r>
      <rPr>
        <sz val="11"/>
        <color indexed="8"/>
        <rFont val="Starling Serif"/>
        <family val="1"/>
      </rPr>
      <t>{me paʼpãm} 'sun, God' (lit. 'our father').</t>
    </r>
  </si>
  <si>
    <r>
      <t>DKP: 17; Santos 1997: 12; Nonato 2014: 127; Guedes 1993: 271 (</t>
    </r>
    <r>
      <rPr>
        <i/>
        <vertAlign val="superscript"/>
        <sz val="11"/>
        <color indexed="8"/>
        <rFont val="Starling Serif"/>
        <family val="1"/>
      </rPr>
      <t>n</t>
    </r>
    <r>
      <rPr>
        <i/>
        <sz val="11"/>
        <color indexed="8"/>
        <rFont val="Starling Serif"/>
        <family val="1"/>
      </rPr>
      <t>bˈəɾə</t>
    </r>
    <r>
      <rPr>
        <sz val="11"/>
        <color indexed="8"/>
        <rFont val="Starling Serif"/>
        <family val="1"/>
      </rPr>
      <t>); Rodrigues &amp; Ferreira-Silva 2011: 605 (</t>
    </r>
    <r>
      <rPr>
        <i/>
        <sz val="11"/>
        <color indexed="8"/>
        <rFont val="Starling Serif"/>
        <family val="1"/>
      </rPr>
      <t>mɨɾi</t>
    </r>
    <r>
      <rPr>
        <sz val="11"/>
        <color indexed="8"/>
        <rFont val="Starling Serif"/>
        <family val="1"/>
      </rPr>
      <t>); Nonato f.n. Polysemy: 'sun / time'.</t>
    </r>
  </si>
  <si>
    <r>
      <t xml:space="preserve">Lachnitt 1987: 20-21; Estevam 2011: 140; Hall et al. 1987: 20; McLeod 1974. Polysemy: 'sun / day / hour'. Cf. </t>
    </r>
    <r>
      <rPr>
        <i/>
        <sz val="11"/>
        <color indexed="8"/>
        <rFont val="Starling Serif"/>
        <family val="1"/>
      </rPr>
      <t>ʔay=wa=ʔɾɔ</t>
    </r>
    <r>
      <rPr>
        <sz val="11"/>
        <color indexed="8"/>
        <rFont val="Starling Serif"/>
        <family val="1"/>
      </rPr>
      <t xml:space="preserve"> {aiwaʼro}, used by shamans [Lachnitt 1987: 16; Estevam 2011: 508].</t>
    </r>
  </si>
  <si>
    <r>
      <t xml:space="preserve">Alves 2014: 167; Gakran 2016: 119; Bublitz 1994: 9; Jolkesky 2010: 266. Polysemy: 'sun / day'. Distinct from </t>
    </r>
    <r>
      <rPr>
        <i/>
        <sz val="11"/>
        <color indexed="8"/>
        <rFont val="Starling Serif"/>
        <family val="1"/>
      </rPr>
      <t>laŋlˈl</t>
    </r>
    <r>
      <rPr>
        <sz val="11"/>
        <color indexed="8"/>
        <rFont val="Starling Serif"/>
        <family val="1"/>
      </rPr>
      <t xml:space="preserve"> {laglẽl} 'heat / sunshine' [Gakran 2016: 164].</t>
    </r>
  </si>
  <si>
    <r>
      <t xml:space="preserve">Krieger &amp; Krieger 1994: 4, 97; Cotrim 2016: 134, 361; Souza 2008: 64 (as </t>
    </r>
    <r>
      <rPr>
        <i/>
        <sz val="11"/>
        <color indexed="8"/>
        <rFont val="Starling Serif"/>
        <family val="1"/>
      </rPr>
      <t>bəd</t>
    </r>
    <r>
      <rPr>
        <sz val="11"/>
        <color indexed="8"/>
        <rFont val="Starling Serif"/>
        <family val="1"/>
      </rPr>
      <t xml:space="preserve"> {bâdã} 'day'); Mattos 1973; Castelnau f.n. ({beudeu}); Ehrenreich 1895: 153 (</t>
    </r>
    <r>
      <rPr>
        <i/>
        <sz val="11"/>
        <color indexed="8"/>
        <rFont val="Starling Serif"/>
        <family val="1"/>
      </rPr>
      <t>bədɨ ~ budɨ</t>
    </r>
    <r>
      <rPr>
        <sz val="11"/>
        <color indexed="8"/>
        <rFont val="Starling Serif"/>
        <family val="1"/>
      </rPr>
      <t>). Polysemy: 'day / sun'.</t>
    </r>
  </si>
  <si>
    <r>
      <t>paʔɔ=</t>
    </r>
    <r>
      <rPr>
        <vertAlign val="superscript"/>
        <sz val="11"/>
        <color indexed="8"/>
        <rFont val="Starling Serif"/>
        <family val="1"/>
      </rPr>
      <t>n</t>
    </r>
    <r>
      <rPr>
        <sz val="11"/>
        <color indexed="8"/>
        <rFont val="Starling Serif"/>
        <family val="1"/>
      </rPr>
      <t xml:space="preserve">go-taʔtˈaka ~ </t>
    </r>
    <r>
      <rPr>
        <vertAlign val="superscript"/>
        <sz val="11"/>
        <color indexed="8"/>
        <rFont val="Starling Serif"/>
        <family val="1"/>
      </rPr>
      <t>n</t>
    </r>
    <r>
      <rPr>
        <sz val="11"/>
        <color indexed="8"/>
        <rFont val="Starling Serif"/>
        <family val="1"/>
      </rPr>
      <t xml:space="preserve">go-katˈk ~ </t>
    </r>
    <r>
      <rPr>
        <vertAlign val="superscript"/>
        <sz val="11"/>
        <color indexed="8"/>
        <rFont val="Starling Serif"/>
        <family val="1"/>
      </rPr>
      <t>n</t>
    </r>
    <r>
      <rPr>
        <sz val="11"/>
        <color indexed="8"/>
        <rFont val="Starling Serif"/>
        <family val="1"/>
      </rPr>
      <t>go-tatak-ɔ-</t>
    </r>
    <r>
      <rPr>
        <vertAlign val="superscript"/>
        <sz val="11"/>
        <color indexed="8"/>
        <rFont val="Starling Serif"/>
        <family val="1"/>
      </rPr>
      <t>n</t>
    </r>
    <r>
      <rPr>
        <sz val="11"/>
        <color indexed="8"/>
        <rFont val="Starling Serif"/>
        <family val="1"/>
      </rPr>
      <t xml:space="preserve">bɾˈa ~ </t>
    </r>
    <r>
      <rPr>
        <vertAlign val="superscript"/>
        <sz val="11"/>
        <color indexed="8"/>
        <rFont val="Starling Serif"/>
        <family val="1"/>
      </rPr>
      <t>n</t>
    </r>
    <r>
      <rPr>
        <sz val="11"/>
        <color indexed="8"/>
        <rFont val="Starling Serif"/>
        <family val="1"/>
      </rPr>
      <t xml:space="preserve">goč-kʌ-m-ʔapa-ɔ-ʔapɛɾyapˈʌ ~ </t>
    </r>
    <r>
      <rPr>
        <vertAlign val="superscript"/>
        <sz val="11"/>
        <color indexed="8"/>
        <rFont val="Starling Serif"/>
        <family val="1"/>
      </rPr>
      <t>n</t>
    </r>
    <r>
      <rPr>
        <sz val="11"/>
        <color indexed="8"/>
        <rFont val="Starling Serif"/>
        <family val="1"/>
      </rPr>
      <t>goč-kʌ-m-</t>
    </r>
    <r>
      <rPr>
        <vertAlign val="superscript"/>
        <sz val="11"/>
        <color indexed="8"/>
        <rFont val="Starling Serif"/>
        <family val="1"/>
      </rPr>
      <t>n</t>
    </r>
    <r>
      <rPr>
        <sz val="11"/>
        <color indexed="8"/>
        <rFont val="Starling Serif"/>
        <family val="1"/>
      </rPr>
      <t>bɾˈa {paho gô tahtak ~ gô katõk ~ gô tatak o mra ~ gôx kãm hapa o haperjapà ~ gôx kãm mra}</t>
    </r>
  </si>
  <si>
    <r>
      <t>n</t>
    </r>
    <r>
      <rPr>
        <sz val="11"/>
        <color indexed="8"/>
        <rFont val="Starling Serif"/>
        <family val="1"/>
      </rPr>
      <t>blo {blo}</t>
    </r>
  </si>
  <si>
    <r>
      <t>n</t>
    </r>
    <r>
      <rPr>
        <sz val="11"/>
        <color indexed="8"/>
        <rFont val="Starling Serif"/>
        <family val="1"/>
      </rPr>
      <t>bɾo #</t>
    </r>
  </si>
  <si>
    <r>
      <t>n</t>
    </r>
    <r>
      <rPr>
        <sz val="11"/>
        <color indexed="8"/>
        <rFont val="Starling Serif"/>
        <family val="1"/>
      </rPr>
      <t>bɾo</t>
    </r>
  </si>
  <si>
    <r>
      <t xml:space="preserve">Costa 2015: 84, 169; Salanova 2019. Non-finite form: </t>
    </r>
    <r>
      <rPr>
        <i/>
        <sz val="11"/>
        <color indexed="8"/>
        <rFont val="Starling Serif"/>
        <family val="1"/>
      </rPr>
      <t>ɾˈe-ɾe</t>
    </r>
    <r>
      <rPr>
        <sz val="11"/>
        <color indexed="8"/>
        <rFont val="Starling Serif"/>
        <family val="1"/>
      </rPr>
      <t xml:space="preserve"> {rêrê}. Polysemy: 'to swim / to cross'.</t>
    </r>
  </si>
  <si>
    <r>
      <t xml:space="preserve">Reis Silva 2003: 35. Non-finite form: </t>
    </r>
    <r>
      <rPr>
        <i/>
        <sz val="11"/>
        <color indexed="8"/>
        <rFont val="Starling Serif"/>
        <family val="1"/>
      </rPr>
      <t>ɾˈe-ɾe</t>
    </r>
    <r>
      <rPr>
        <sz val="11"/>
        <color indexed="8"/>
        <rFont val="Starling Serif"/>
        <family val="1"/>
      </rPr>
      <t xml:space="preserve"> {rêrê}. Glossed as 'to cross' by Jefferson [1989: 248]. Polysemy: 'to swim / to cross'.</t>
    </r>
  </si>
  <si>
    <r>
      <t xml:space="preserve">Not attested. Cf. </t>
    </r>
    <r>
      <rPr>
        <i/>
        <sz val="11"/>
        <color indexed="8"/>
        <rFont val="Starling Serif"/>
        <family val="1"/>
      </rPr>
      <t>a=mɾˈõ</t>
    </r>
    <r>
      <rPr>
        <sz val="11"/>
        <color indexed="8"/>
        <rFont val="Starling Serif"/>
        <family val="1"/>
      </rPr>
      <t xml:space="preserve"> 'to dive' [Silva 2011: 78].</t>
    </r>
  </si>
  <si>
    <r>
      <t xml:space="preserve">Grupp 2015: 138, 206; Castro Alves 2004: 43, 89; Popjes &amp; Popjes 1971: 7, 8. Non-finite form: </t>
    </r>
    <r>
      <rPr>
        <i/>
        <sz val="11"/>
        <color indexed="8"/>
        <rFont val="Starling Serif"/>
        <family val="1"/>
      </rPr>
      <t>čwɘ-ɻ</t>
    </r>
    <r>
      <rPr>
        <sz val="11"/>
        <color indexed="8"/>
        <rFont val="Starling Serif"/>
        <family val="1"/>
      </rPr>
      <t xml:space="preserve"> {xwỳr}. Polysemy: 'to swim / to bathe'.</t>
    </r>
  </si>
  <si>
    <r>
      <t xml:space="preserve">Araújo 2016: 135. Distinct from </t>
    </r>
    <r>
      <rPr>
        <i/>
        <sz val="11"/>
        <color indexed="8"/>
        <rFont val="Starling Serif"/>
        <family val="1"/>
      </rPr>
      <t xml:space="preserve">ɾe </t>
    </r>
    <r>
      <rPr>
        <sz val="11"/>
        <color indexed="8"/>
        <rFont val="Starling Serif"/>
        <family val="1"/>
      </rPr>
      <t xml:space="preserve">{rê} 'to cross by swimming', </t>
    </r>
    <r>
      <rPr>
        <i/>
        <sz val="11"/>
        <color indexed="8"/>
        <rFont val="Starling Serif"/>
        <family val="1"/>
      </rPr>
      <t>ko=kˈa=kyˈe</t>
    </r>
    <r>
      <rPr>
        <sz val="11"/>
        <color indexed="8"/>
        <rFont val="Starling Serif"/>
        <family val="1"/>
      </rPr>
      <t xml:space="preserve"> {kôkakjê} 'to dive' [Araújo 2016: 128], </t>
    </r>
    <r>
      <rPr>
        <i/>
        <sz val="11"/>
        <color indexed="8"/>
        <rFont val="Starling Serif"/>
        <family val="1"/>
      </rPr>
      <t>ɾɛ</t>
    </r>
    <r>
      <rPr>
        <sz val="11"/>
        <color indexed="8"/>
        <rFont val="Starling Serif"/>
        <family val="1"/>
      </rPr>
      <t xml:space="preserve"> {re} 'to float' [Araújo 2016: 212].</t>
    </r>
  </si>
  <si>
    <r>
      <t xml:space="preserve">DKP: 23; DMK; Santos 1997: 71; Guedes 1993: 275. Non-finite form: </t>
    </r>
    <r>
      <rPr>
        <i/>
        <sz val="11"/>
        <color indexed="8"/>
        <rFont val="Starling Serif"/>
        <family val="1"/>
      </rPr>
      <t>ɺˈe-ɺe</t>
    </r>
    <r>
      <rPr>
        <sz val="11"/>
        <color indexed="8"/>
        <rFont val="Starling Serif"/>
        <family val="1"/>
      </rPr>
      <t xml:space="preserve"> {rêrê}. Polysemy: 'to swim / to cross'. Attested in the latter meaning also in [Nonato 2014: 141].</t>
    </r>
  </si>
  <si>
    <r>
      <t xml:space="preserve">Camargo 2015: 124. Non-finite form: </t>
    </r>
    <r>
      <rPr>
        <i/>
        <sz val="11"/>
        <color indexed="8"/>
        <rFont val="Starling Serif"/>
        <family val="1"/>
      </rPr>
      <t>ɾˈe-ɾe</t>
    </r>
    <r>
      <rPr>
        <sz val="11"/>
        <color indexed="8"/>
        <rFont val="Starling Serif"/>
        <family val="1"/>
      </rPr>
      <t xml:space="preserve">. Attested as </t>
    </r>
    <r>
      <rPr>
        <i/>
        <sz val="11"/>
        <color indexed="8"/>
        <rFont val="Starling Serif"/>
        <family val="1"/>
      </rPr>
      <t>i=ɾˈɛ</t>
    </r>
    <r>
      <rPr>
        <sz val="11"/>
        <color indexed="8"/>
        <rFont val="Starling Serif"/>
        <family val="1"/>
      </rPr>
      <t xml:space="preserve"> in [Camargo 2010: 43].</t>
    </r>
  </si>
  <si>
    <r>
      <t>Lachnitt 1987: 28; Estevam 2011: 396; Hall et al. 1987: 79; McLeod 1974 (</t>
    </r>
    <r>
      <rPr>
        <i/>
        <sz val="11"/>
        <color indexed="8"/>
        <rFont val="Starling Serif"/>
        <family val="1"/>
      </rPr>
      <t xml:space="preserve">ʒəː=ɾi </t>
    </r>
    <r>
      <rPr>
        <sz val="11"/>
        <color indexed="8"/>
        <rFont val="Starling Serif"/>
        <family val="1"/>
      </rPr>
      <t>{dzöri}).</t>
    </r>
  </si>
  <si>
    <r>
      <t xml:space="preserve">Krieger &amp; Krieger 1994: 56, 87; Sousa Filho 2007: 165, 175; Cotrim 2016: 233, 392; Santos 2007: 236, 241, 243; Mattos 1973; Castelnau f.n. ({darbi}). Ehrenreich [1895: 157] lists the form </t>
    </r>
    <r>
      <rPr>
        <i/>
        <sz val="11"/>
        <color indexed="8"/>
        <rFont val="Starling Serif"/>
        <family val="1"/>
      </rPr>
      <t>aɾua=mɾõ</t>
    </r>
    <r>
      <rPr>
        <sz val="11"/>
        <color indexed="8"/>
        <rFont val="Starling Serif"/>
        <family val="1"/>
      </rPr>
      <t>.</t>
    </r>
  </si>
  <si>
    <r>
      <t xml:space="preserve">Alves 2014: 145; Jolkesky 2010: 267; Bublitz 1994: 38. Polysemy: 'to swim / to bathe'. Distinct from </t>
    </r>
    <r>
      <rPr>
        <i/>
        <vertAlign val="superscript"/>
        <sz val="11"/>
        <color indexed="8"/>
        <rFont val="Starling Serif"/>
        <family val="1"/>
      </rPr>
      <t>n</t>
    </r>
    <r>
      <rPr>
        <i/>
        <sz val="11"/>
        <color indexed="8"/>
        <rFont val="Starling Serif"/>
        <family val="1"/>
      </rPr>
      <t>dˈala</t>
    </r>
    <r>
      <rPr>
        <sz val="11"/>
        <color indexed="8"/>
        <rFont val="Starling Serif"/>
        <family val="1"/>
      </rPr>
      <t xml:space="preserve"> {dal} 'to float' [Bublitz 1994: 17].</t>
    </r>
  </si>
  <si>
    <r>
      <t xml:space="preserve">Wiesemann 1981: 105; Wiesemann 2011: 89. Apparently distinct from </t>
    </r>
    <r>
      <rPr>
        <i/>
        <vertAlign val="superscript"/>
        <sz val="11"/>
        <color indexed="8"/>
        <rFont val="Starling Serif"/>
        <family val="1"/>
      </rPr>
      <t>n</t>
    </r>
    <r>
      <rPr>
        <i/>
        <sz val="11"/>
        <color indexed="8"/>
        <rFont val="Starling Serif"/>
        <family val="1"/>
      </rPr>
      <t xml:space="preserve">bɾo </t>
    </r>
    <r>
      <rPr>
        <sz val="11"/>
        <color indexed="8"/>
        <rFont val="Starling Serif"/>
        <family val="1"/>
      </rPr>
      <t xml:space="preserve">{mro} (plural </t>
    </r>
    <r>
      <rPr>
        <i/>
        <vertAlign val="superscript"/>
        <sz val="11"/>
        <color indexed="8"/>
        <rFont val="Starling Serif"/>
        <family val="1"/>
      </rPr>
      <t>n</t>
    </r>
    <r>
      <rPr>
        <i/>
        <sz val="11"/>
        <color indexed="8"/>
        <rFont val="Starling Serif"/>
        <family val="1"/>
      </rPr>
      <t>bɾog=</t>
    </r>
    <r>
      <rPr>
        <i/>
        <vertAlign val="superscript"/>
        <sz val="11"/>
        <color indexed="8"/>
        <rFont val="Starling Serif"/>
        <family val="1"/>
      </rPr>
      <t>n</t>
    </r>
    <r>
      <rPr>
        <i/>
        <sz val="11"/>
        <color indexed="8"/>
        <rFont val="Starling Serif"/>
        <family val="1"/>
      </rPr>
      <t>bɾˈo</t>
    </r>
    <r>
      <rPr>
        <sz val="11"/>
        <color indexed="8"/>
        <rFont val="Starling Serif"/>
        <family val="1"/>
      </rPr>
      <t xml:space="preserve"> {mrogmro}), glossed as 'to swim' in a comparative work by Jolkesky [2010: 267] but translated as 'to bathe' in [Wiesemann 1981: 68, 280; Wiesemann 2011: 62]; cf. also </t>
    </r>
    <r>
      <rPr>
        <i/>
        <vertAlign val="superscript"/>
        <sz val="11"/>
        <color indexed="8"/>
        <rFont val="Starling Serif"/>
        <family val="1"/>
      </rPr>
      <t>n</t>
    </r>
    <r>
      <rPr>
        <i/>
        <sz val="11"/>
        <color indexed="8"/>
        <rFont val="Starling Serif"/>
        <family val="1"/>
      </rPr>
      <t>bɾo</t>
    </r>
    <r>
      <rPr>
        <vertAlign val="superscript"/>
        <sz val="11"/>
        <color indexed="8"/>
        <rFont val="Starling Serif"/>
        <family val="1"/>
      </rPr>
      <t xml:space="preserve"> </t>
    </r>
    <r>
      <rPr>
        <sz val="11"/>
        <color indexed="8"/>
        <rFont val="Starling Serif"/>
        <family val="1"/>
      </rPr>
      <t xml:space="preserve">{mro} 'to soak' [Wiesemann 1981: 68, 280; Wiesemann 2011: 62]. </t>
    </r>
  </si>
  <si>
    <r>
      <t>ʔɔ=</t>
    </r>
    <r>
      <rPr>
        <vertAlign val="superscript"/>
        <sz val="11"/>
        <color indexed="8"/>
        <rFont val="Starling Serif"/>
        <family val="1"/>
      </rPr>
      <t>n</t>
    </r>
    <r>
      <rPr>
        <sz val="11"/>
        <color indexed="8"/>
        <rFont val="Starling Serif"/>
        <family val="1"/>
      </rPr>
      <t>da</t>
    </r>
    <r>
      <rPr>
        <vertAlign val="superscript"/>
        <sz val="11"/>
        <color indexed="8"/>
        <rFont val="Starling Serif"/>
        <family val="1"/>
      </rPr>
      <t>n</t>
    </r>
    <r>
      <rPr>
        <sz val="11"/>
        <color indexed="8"/>
        <rFont val="Starling Serif"/>
        <family val="1"/>
      </rPr>
      <t>dˈa {ho nana}</t>
    </r>
  </si>
  <si>
    <r>
      <t xml:space="preserve">DEA: 27. Borrowed from Portuguese </t>
    </r>
    <r>
      <rPr>
        <i/>
        <sz val="11"/>
        <color indexed="8"/>
        <rFont val="Starling Serif"/>
        <family val="1"/>
      </rPr>
      <t>nadˈa</t>
    </r>
    <r>
      <rPr>
        <sz val="11"/>
        <color indexed="8"/>
        <rFont val="Starling Serif"/>
        <family val="1"/>
      </rPr>
      <t xml:space="preserve"> {nadar}.</t>
    </r>
  </si>
  <si>
    <r>
      <t>ya=</t>
    </r>
    <r>
      <rPr>
        <vertAlign val="superscript"/>
        <sz val="11"/>
        <color indexed="8"/>
        <rFont val="Starling Serif"/>
        <family val="1"/>
      </rPr>
      <t>n</t>
    </r>
    <r>
      <rPr>
        <sz val="11"/>
        <color indexed="8"/>
        <rFont val="Starling Serif"/>
        <family val="1"/>
      </rPr>
      <t>bˈɨ {jamy}</t>
    </r>
  </si>
  <si>
    <r>
      <t>n</t>
    </r>
    <r>
      <rPr>
        <sz val="11"/>
        <color indexed="8"/>
        <rFont val="Starling Serif"/>
        <family val="1"/>
      </rPr>
      <t>bɨ {mby}</t>
    </r>
  </si>
  <si>
    <r>
      <t>s=ʌ=</t>
    </r>
    <r>
      <rPr>
        <vertAlign val="superscript"/>
        <sz val="11"/>
        <color indexed="8"/>
        <rFont val="Starling Serif"/>
        <family val="1"/>
      </rPr>
      <t>n</t>
    </r>
    <r>
      <rPr>
        <sz val="11"/>
        <color indexed="8"/>
        <rFont val="Starling Serif"/>
        <family val="1"/>
      </rPr>
      <t>pˈɨ {sãnpy}</t>
    </r>
  </si>
  <si>
    <r>
      <t>n</t>
    </r>
    <r>
      <rPr>
        <sz val="11"/>
        <color indexed="8"/>
        <rFont val="Starling Serif"/>
        <family val="1"/>
      </rPr>
      <t>bɨ</t>
    </r>
  </si>
  <si>
    <r>
      <t>Pries 2008: 62; Sá 2004: 87 (</t>
    </r>
    <r>
      <rPr>
        <i/>
        <sz val="11"/>
        <color indexed="8"/>
        <rFont val="Starling Serif"/>
        <family val="1"/>
      </rPr>
      <t>ya=pˈa</t>
    </r>
    <r>
      <rPr>
        <sz val="11"/>
        <color indexed="8"/>
        <rFont val="Starling Serif"/>
        <family val="1"/>
      </rPr>
      <t>).</t>
    </r>
  </si>
  <si>
    <r>
      <t xml:space="preserve">Araújo 2016: 61. More specifically, a long tail (used of jaguars, birds, armadillos, fish, alligators, donkeys). Distinct from </t>
    </r>
    <r>
      <rPr>
        <i/>
        <sz val="11"/>
        <color indexed="8"/>
        <rFont val="Starling Serif"/>
        <family val="1"/>
      </rPr>
      <t>yačˈɨ</t>
    </r>
    <r>
      <rPr>
        <sz val="11"/>
        <color indexed="8"/>
        <rFont val="Starling Serif"/>
        <family val="1"/>
      </rPr>
      <t xml:space="preserve"> 'short tail' (used of tapirs, agoutis, pacas, pigs, deer) [Araújo 2016: 66].</t>
    </r>
  </si>
  <si>
    <r>
      <t>Dourado 2001: 17, 237 (</t>
    </r>
    <r>
      <rPr>
        <i/>
        <sz val="11"/>
        <color indexed="8"/>
        <rFont val="Starling Serif"/>
        <family val="1"/>
      </rPr>
      <t>s=ʌː=</t>
    </r>
    <r>
      <rPr>
        <i/>
        <vertAlign val="superscript"/>
        <sz val="11"/>
        <color indexed="8"/>
        <rFont val="Starling Serif"/>
        <family val="1"/>
      </rPr>
      <t>n</t>
    </r>
    <r>
      <rPr>
        <i/>
        <sz val="11"/>
        <color indexed="8"/>
        <rFont val="Starling Serif"/>
        <family val="1"/>
      </rPr>
      <t>pˈɨ</t>
    </r>
    <r>
      <rPr>
        <sz val="11"/>
        <color indexed="8"/>
        <rFont val="Starling Serif"/>
        <family val="1"/>
      </rPr>
      <t xml:space="preserve"> {sããnpy}); Vasconcelos 2013: 197; Bardagil-Mas f.n.</t>
    </r>
  </si>
  <si>
    <r>
      <t>Hall et al. 1987: 38; McLeod 1974 (</t>
    </r>
    <r>
      <rPr>
        <i/>
        <sz val="11"/>
        <color indexed="8"/>
        <rFont val="Starling Serif"/>
        <family val="1"/>
      </rPr>
      <t>mːn</t>
    </r>
    <r>
      <rPr>
        <sz val="11"/>
        <color indexed="8"/>
        <rFont val="Starling Serif"/>
        <family val="1"/>
      </rPr>
      <t xml:space="preserve">). Utterance-finally: </t>
    </r>
    <r>
      <rPr>
        <i/>
        <sz val="11"/>
        <color indexed="8"/>
        <rFont val="Starling Serif"/>
        <family val="1"/>
      </rPr>
      <t>bə</t>
    </r>
    <r>
      <rPr>
        <sz val="11"/>
        <color indexed="8"/>
        <rFont val="Starling Serif"/>
        <family val="1"/>
      </rPr>
      <t xml:space="preserve"> {bö}. Polysemy: 'tail / penis'. Lachnitt [1987: 75] also attests </t>
    </r>
    <r>
      <rPr>
        <i/>
        <sz val="11"/>
        <color indexed="8"/>
        <rFont val="Starling Serif"/>
        <family val="1"/>
      </rPr>
      <t xml:space="preserve">сaɾɛbɛ </t>
    </r>
    <r>
      <rPr>
        <sz val="11"/>
        <color indexed="8"/>
        <rFont val="Starling Serif"/>
        <family val="1"/>
      </rPr>
      <t>{tsarébé}.</t>
    </r>
  </si>
  <si>
    <r>
      <t xml:space="preserve">Krieger &amp; Krieger 1994: 3, 26, 93; Cotrim 2016: 53, 367, 383; Sousa Filho 2007: 110; Santos 2007: 236; Mattos 1973. Utterance-finally: </t>
    </r>
    <r>
      <rPr>
        <i/>
        <sz val="11"/>
        <color indexed="8"/>
        <rFont val="Starling Serif"/>
        <family val="1"/>
      </rPr>
      <t>bə</t>
    </r>
    <r>
      <rPr>
        <sz val="11"/>
        <color indexed="8"/>
        <rFont val="Starling Serif"/>
        <family val="1"/>
      </rPr>
      <t xml:space="preserve"> {bâ}. Castelnau [f.n.] attests {crou} (probably a mistranslation of </t>
    </r>
    <r>
      <rPr>
        <i/>
        <sz val="11"/>
        <color indexed="8"/>
        <rFont val="Starling Serif"/>
        <family val="1"/>
      </rPr>
      <t>kɾu</t>
    </r>
    <r>
      <rPr>
        <sz val="11"/>
        <color indexed="8"/>
        <rFont val="Starling Serif"/>
        <family val="1"/>
      </rPr>
      <t xml:space="preserve"> {kru} 'rat'). Cotrim attests two different utterance-medial allomorphs: </t>
    </r>
    <r>
      <rPr>
        <i/>
        <sz val="11"/>
        <color indexed="8"/>
        <rFont val="Starling Serif"/>
        <family val="1"/>
      </rPr>
      <t>mn</t>
    </r>
    <r>
      <rPr>
        <sz val="11"/>
        <color indexed="8"/>
        <rFont val="Starling Serif"/>
        <family val="1"/>
      </rPr>
      <t xml:space="preserve"> {mnã} and </t>
    </r>
    <r>
      <rPr>
        <i/>
        <sz val="11"/>
        <color indexed="8"/>
        <rFont val="Starling Serif"/>
        <family val="1"/>
      </rPr>
      <t>bəy</t>
    </r>
    <r>
      <rPr>
        <sz val="11"/>
        <color indexed="8"/>
        <rFont val="Starling Serif"/>
        <family val="1"/>
      </rPr>
      <t xml:space="preserve"> {bâi}.</t>
    </r>
  </si>
  <si>
    <r>
      <t>Jefferson 1989: 249 (</t>
    </r>
    <r>
      <rPr>
        <i/>
        <sz val="11"/>
        <color indexed="8"/>
        <rFont val="Starling Serif"/>
        <family val="1"/>
      </rPr>
      <t>wa</t>
    </r>
    <r>
      <rPr>
        <sz val="11"/>
        <color indexed="8"/>
        <rFont val="Starling Serif"/>
        <family val="1"/>
      </rPr>
      <t xml:space="preserve"> {wa}); Reis Silva 2003: 50; Salanova 2001: 18; Salanova 2019.</t>
    </r>
  </si>
  <si>
    <r>
      <t xml:space="preserve">Pries 2008: 96; Silva 2011: 113. Medial deixis. Distinct from </t>
    </r>
    <r>
      <rPr>
        <i/>
        <sz val="11"/>
        <color indexed="8"/>
        <rFont val="Starling Serif"/>
        <family val="1"/>
      </rPr>
      <t>aː-tˈaː</t>
    </r>
    <r>
      <rPr>
        <sz val="11"/>
        <color indexed="8"/>
        <rFont val="Starling Serif"/>
        <family val="1"/>
      </rPr>
      <t xml:space="preserve"> {aataa} 'thing' [Pries 2008: 3].</t>
    </r>
  </si>
  <si>
    <r>
      <t xml:space="preserve">DEA: 53; Oliveira 2005: 165; Ham 1961: 15; Albuquerque 2011: 88. Distinct from the deictic morpheme </t>
    </r>
    <r>
      <rPr>
        <i/>
        <sz val="11"/>
        <color indexed="8"/>
        <rFont val="Starling Serif"/>
        <family val="1"/>
      </rPr>
      <t>ta</t>
    </r>
    <r>
      <rPr>
        <sz val="11"/>
        <color indexed="8"/>
        <rFont val="Starling Serif"/>
        <family val="1"/>
      </rPr>
      <t xml:space="preserve"> {ta} [DEA: 69; Albuquerque 2011: 88], whose exact meaning includes the component 'remote past'.</t>
    </r>
  </si>
  <si>
    <r>
      <t xml:space="preserve">Bardagil-Mas 2018: 43; Dourado 2001: 47. Pronoun: </t>
    </r>
    <r>
      <rPr>
        <i/>
        <sz val="11"/>
        <color indexed="8"/>
        <rFont val="Starling Serif"/>
        <family val="1"/>
      </rPr>
      <t>wa</t>
    </r>
    <r>
      <rPr>
        <sz val="11"/>
        <color indexed="8"/>
        <rFont val="Starling Serif"/>
        <family val="1"/>
      </rPr>
      <t xml:space="preserve"> {wa}. Cf. </t>
    </r>
    <r>
      <rPr>
        <i/>
        <sz val="11"/>
        <color indexed="8"/>
        <rFont val="Starling Serif"/>
        <family val="1"/>
      </rPr>
      <t>mʌ-mʌ</t>
    </r>
    <r>
      <rPr>
        <sz val="11"/>
        <color indexed="8"/>
        <rFont val="Starling Serif"/>
        <family val="1"/>
      </rPr>
      <t xml:space="preserve"> {mãmã} 'the one far from the addressee' [Bardagil-Mas 2018: 43].</t>
    </r>
  </si>
  <si>
    <r>
      <t xml:space="preserve">Lachnitt 1987: 48; Estevam 2011: 47; Hall et al. 1987: 76. Distinct from the anaphoric device </t>
    </r>
    <r>
      <rPr>
        <i/>
        <sz val="11"/>
        <color indexed="8"/>
        <rFont val="Starling Serif"/>
        <family val="1"/>
      </rPr>
      <t>ta</t>
    </r>
    <r>
      <rPr>
        <sz val="11"/>
        <color indexed="8"/>
        <rFont val="Starling Serif"/>
        <family val="1"/>
      </rPr>
      <t xml:space="preserve"> </t>
    </r>
    <r>
      <rPr>
        <i/>
        <sz val="11"/>
        <color indexed="8"/>
        <rFont val="Starling Serif"/>
        <family val="1"/>
      </rPr>
      <t>/</t>
    </r>
    <r>
      <rPr>
        <sz val="11"/>
        <color indexed="8"/>
        <rFont val="Starling Serif"/>
        <family val="1"/>
      </rPr>
      <t xml:space="preserve"> </t>
    </r>
    <r>
      <rPr>
        <i/>
        <sz val="11"/>
        <color indexed="8"/>
        <rFont val="Starling Serif"/>
        <family val="1"/>
      </rPr>
      <t xml:space="preserve">taha </t>
    </r>
    <r>
      <rPr>
        <sz val="11"/>
        <color indexed="8"/>
        <rFont val="Starling Serif"/>
        <family val="1"/>
      </rPr>
      <t>{ta / taha} [Lachnitt 1987: 68; Estevam 2011: 47; Hall et al. 1987: 92].</t>
    </r>
  </si>
  <si>
    <r>
      <t>Krieger &amp; Krieger 1994: 24, 62; Cotrim 2016: 96; Sousa Filho 2007: 134; Santos 2007: 239 (</t>
    </r>
    <r>
      <rPr>
        <i/>
        <sz val="11"/>
        <color indexed="8"/>
        <rFont val="Starling Serif"/>
        <family val="1"/>
      </rPr>
      <t>ku-h</t>
    </r>
    <r>
      <rPr>
        <sz val="11"/>
        <color indexed="8"/>
        <rFont val="Starling Serif"/>
        <family val="1"/>
      </rPr>
      <t xml:space="preserve"> {kuhã}), 240; Mattos 1973. Distinct from </t>
    </r>
    <r>
      <rPr>
        <i/>
        <sz val="11"/>
        <color indexed="8"/>
        <rFont val="Starling Serif"/>
        <family val="1"/>
      </rPr>
      <t>ta-h</t>
    </r>
    <r>
      <rPr>
        <sz val="11"/>
        <color indexed="8"/>
        <rFont val="Starling Serif"/>
        <family val="1"/>
      </rPr>
      <t xml:space="preserve"> {tahã} 'generic demonstrative not specified for distance' [Krieger &amp; Krieger 1994: 47; Cotrim 2016: 96; Sousa Filho 2007: 134; Mattos 1973].</t>
    </r>
  </si>
  <si>
    <r>
      <t xml:space="preserve">Alves 2014: 152; Gakran 2016: 107. Visible. Also attested as </t>
    </r>
    <r>
      <rPr>
        <i/>
        <sz val="11"/>
        <color indexed="8"/>
        <rFont val="Starling Serif"/>
        <family val="1"/>
      </rPr>
      <t xml:space="preserve">ã-tˈa </t>
    </r>
    <r>
      <rPr>
        <sz val="11"/>
        <color indexed="8"/>
        <rFont val="Starling Serif"/>
        <family val="1"/>
      </rPr>
      <t xml:space="preserve">{ãta} in [Alves 2014: 144]; as </t>
    </r>
    <r>
      <rPr>
        <i/>
        <sz val="11"/>
        <color indexed="8"/>
        <rFont val="Starling Serif"/>
        <family val="1"/>
      </rPr>
      <t>ã-n</t>
    </r>
    <r>
      <rPr>
        <sz val="11"/>
        <color indexed="8"/>
        <rFont val="Starling Serif"/>
        <family val="1"/>
      </rPr>
      <t xml:space="preserve"> in [Jolkesky 2010: 233].</t>
    </r>
  </si>
  <si>
    <r>
      <t xml:space="preserve">Camargo 2015: 109, 137. Far from the speaker and the listener; invisible. Polysemy: 'that / far'. </t>
    </r>
    <r>
      <rPr>
        <i/>
        <sz val="11"/>
        <color indexed="8"/>
        <rFont val="Starling Serif"/>
        <family val="1"/>
      </rPr>
      <t>ʈʰõ-ɾˈa</t>
    </r>
    <r>
      <rPr>
        <sz val="11"/>
        <color indexed="8"/>
        <rFont val="Starling Serif"/>
        <family val="1"/>
      </rPr>
      <t xml:space="preserve"> is described as 'far from the speaker and the listener' but is translated as 'another' in [Camargo 2015: 110].</t>
    </r>
  </si>
  <si>
    <r>
      <t xml:space="preserve">Gakran 2016: 107. Invisible to the speaker. Glossed as 'another, different' in [Alves 2014: 178]. Attested as </t>
    </r>
    <r>
      <rPr>
        <i/>
        <sz val="11"/>
        <color indexed="8"/>
        <rFont val="Starling Serif"/>
        <family val="1"/>
      </rPr>
      <t>ta</t>
    </r>
    <r>
      <rPr>
        <sz val="11"/>
        <color indexed="8"/>
        <rFont val="Starling Serif"/>
        <family val="1"/>
      </rPr>
      <t xml:space="preserve"> {ta} in [Jolkesky 2010: 233].</t>
    </r>
  </si>
  <si>
    <r>
      <t>tˈɔ-ki ~ tɔ-g</t>
    </r>
    <r>
      <rPr>
        <vertAlign val="superscript"/>
        <sz val="11"/>
        <color indexed="8"/>
        <rFont val="Starling Serif"/>
        <family val="1"/>
      </rPr>
      <t>n</t>
    </r>
    <r>
      <rPr>
        <sz val="11"/>
        <color indexed="8"/>
        <rFont val="Starling Serif"/>
        <family val="1"/>
      </rPr>
      <t xml:space="preserve"> {tó ki ~ tóg}</t>
    </r>
  </si>
  <si>
    <r>
      <t>ta-g</t>
    </r>
    <r>
      <rPr>
        <vertAlign val="superscript"/>
        <sz val="11"/>
        <color indexed="8"/>
        <rFont val="Starling Serif"/>
        <family val="1"/>
      </rPr>
      <t>n</t>
    </r>
    <r>
      <rPr>
        <sz val="11"/>
        <color indexed="8"/>
        <rFont val="Starling Serif"/>
        <family val="1"/>
      </rPr>
      <t xml:space="preserve"> {tag}</t>
    </r>
  </si>
  <si>
    <r>
      <t>ta-g</t>
    </r>
    <r>
      <rPr>
        <vertAlign val="superscript"/>
        <sz val="11"/>
        <color indexed="8"/>
        <rFont val="Starling Serif"/>
        <family val="1"/>
      </rPr>
      <t>n</t>
    </r>
  </si>
  <si>
    <r>
      <t>Jefferson 1989: 243 (</t>
    </r>
    <r>
      <rPr>
        <i/>
        <sz val="11"/>
        <color indexed="8"/>
        <rFont val="Starling Serif"/>
        <family val="1"/>
      </rPr>
      <t>ya</t>
    </r>
    <r>
      <rPr>
        <sz val="11"/>
        <color indexed="8"/>
        <rFont val="Starling Serif"/>
        <family val="1"/>
      </rPr>
      <t xml:space="preserve"> {ja}); Reis Silva 2003: 50; Salanova 2001: 18; Stout &amp; Thompson 1974; Salanova 2019.</t>
    </r>
  </si>
  <si>
    <r>
      <t>Krieger &amp; Krieger 1994: 15, 47, 77; Cotrim 2016: 96; Sousa Filho 2007: 134 (</t>
    </r>
    <r>
      <rPr>
        <i/>
        <sz val="11"/>
        <color indexed="8"/>
        <rFont val="Starling Serif"/>
        <family val="1"/>
      </rPr>
      <t>ka-h ~ k-h</t>
    </r>
    <r>
      <rPr>
        <sz val="11"/>
        <color indexed="8"/>
        <rFont val="Starling Serif"/>
        <family val="1"/>
      </rPr>
      <t xml:space="preserve"> {kahã ~ kãhã}); Santos 2007: 240; Mattos 1973. According to Cotrim [2016: 96], </t>
    </r>
    <r>
      <rPr>
        <i/>
        <sz val="11"/>
        <color indexed="8"/>
        <rFont val="Starling Serif"/>
        <family val="1"/>
      </rPr>
      <t>k-h</t>
    </r>
    <r>
      <rPr>
        <sz val="11"/>
        <color indexed="8"/>
        <rFont val="Starling Serif"/>
        <family val="1"/>
      </rPr>
      <t xml:space="preserve"> {kãhã} conveys the idea of a distant but visible object, in which case only </t>
    </r>
    <r>
      <rPr>
        <i/>
        <sz val="11"/>
        <color indexed="8"/>
        <rFont val="Starling Serif"/>
        <family val="1"/>
      </rPr>
      <t>tə=k</t>
    </r>
    <r>
      <rPr>
        <sz val="11"/>
        <color indexed="8"/>
        <rFont val="Starling Serif"/>
        <family val="1"/>
      </rPr>
      <t xml:space="preserve"> {tâkã} would qualify for inclusion in GLD. In practice, it is irrelevant whether to include </t>
    </r>
    <r>
      <rPr>
        <i/>
        <sz val="11"/>
        <color indexed="8"/>
        <rFont val="Starling Serif"/>
        <family val="1"/>
      </rPr>
      <t>k-h</t>
    </r>
    <r>
      <rPr>
        <sz val="11"/>
        <color indexed="8"/>
        <rFont val="Starling Serif"/>
        <family val="1"/>
      </rPr>
      <t xml:space="preserve"> {kãhã} on the list because both these demonstratives share the root </t>
    </r>
    <r>
      <rPr>
        <i/>
        <sz val="11"/>
        <color indexed="8"/>
        <rFont val="Starling Serif"/>
        <family val="1"/>
      </rPr>
      <t>k</t>
    </r>
    <r>
      <rPr>
        <sz val="11"/>
        <color indexed="8"/>
        <rFont val="Starling Serif"/>
        <family val="1"/>
      </rPr>
      <t xml:space="preserve"> {kã} anyway.</t>
    </r>
  </si>
  <si>
    <r>
      <t>Bardagil-Mas 2018: 43; Dourado 2001: 47; Bardagil-Mas f.n. (</t>
    </r>
    <r>
      <rPr>
        <i/>
        <sz val="11"/>
        <color indexed="8"/>
        <rFont val="Starling Serif"/>
        <family val="1"/>
      </rPr>
      <t>yʌ</t>
    </r>
    <r>
      <rPr>
        <sz val="11"/>
        <color indexed="8"/>
        <rFont val="Starling Serif"/>
        <family val="1"/>
      </rPr>
      <t xml:space="preserve"> {jã}). According to Dourado, this word is more often used pronominally than adnominally. Cf. </t>
    </r>
    <r>
      <rPr>
        <i/>
        <sz val="11"/>
        <color indexed="8"/>
        <rFont val="Starling Serif"/>
        <family val="1"/>
      </rPr>
      <t>mʌ=ya</t>
    </r>
    <r>
      <rPr>
        <sz val="11"/>
        <color indexed="8"/>
        <rFont val="Starling Serif"/>
        <family val="1"/>
      </rPr>
      <t xml:space="preserve"> {mãja} 'the one close to the speaker but not from the addressee' [Bardagil-Mas 2018: 43].</t>
    </r>
  </si>
  <si>
    <r>
      <t xml:space="preserve">Bardagil-Mas 2018: 104, 113; Dourado 2001: 42; Vasconcelos 2013: 171; Bardagil-Mas 2015: 4; Bardagil-Mas 2016; Bardagil-Mas f.n. Pronoun and ergative clitic. Nominative clitic: </t>
    </r>
    <r>
      <rPr>
        <i/>
        <sz val="11"/>
        <color indexed="8"/>
        <rFont val="Starling Serif"/>
        <family val="1"/>
      </rPr>
      <t>ti-</t>
    </r>
    <r>
      <rPr>
        <sz val="11"/>
        <color indexed="8"/>
        <rFont val="Starling Serif"/>
        <family val="1"/>
      </rPr>
      <t xml:space="preserve"> {ti-}.</t>
    </r>
  </si>
  <si>
    <r>
      <t xml:space="preserve">Krieger &amp; Krieger 1994: 13, 49, 101; Cotrim 2016: 96; Sousa Filho 2007: 117, 120, 122; Santos 2007: 240; Mattos 1973. </t>
    </r>
    <r>
      <rPr>
        <i/>
        <sz val="11"/>
        <color indexed="8"/>
        <rFont val="Starling Serif"/>
        <family val="1"/>
      </rPr>
      <t>ka</t>
    </r>
    <r>
      <rPr>
        <sz val="11"/>
        <color indexed="8"/>
        <rFont val="Starling Serif"/>
        <family val="1"/>
      </rPr>
      <t xml:space="preserve"> {ka} is used mostly by the elderly.</t>
    </r>
  </si>
  <si>
    <r>
      <t xml:space="preserve">Jefferson 1989: 64; Reis Silva 2003: 51; Stout &amp; Thompson 1974. Absolutive/accusative. Ergative: </t>
    </r>
    <r>
      <rPr>
        <i/>
        <sz val="11"/>
        <color indexed="8"/>
        <rFont val="Starling Serif"/>
        <family val="1"/>
      </rPr>
      <t xml:space="preserve">a-yɛ </t>
    </r>
    <r>
      <rPr>
        <sz val="11"/>
        <color indexed="8"/>
        <rFont val="Starling Serif"/>
        <family val="1"/>
      </rPr>
      <t>{aje}.</t>
    </r>
  </si>
  <si>
    <r>
      <t xml:space="preserve">Pries 2008: 2; Sá 1999: 75; Sá 2004: 68; Silva 2011: 110. Absolutive/accusative. In </t>
    </r>
    <r>
      <rPr>
        <i/>
        <sz val="11"/>
        <color indexed="8"/>
        <rFont val="Starling Serif"/>
        <family val="1"/>
      </rPr>
      <t>j-</t>
    </r>
    <r>
      <rPr>
        <sz val="11"/>
        <color indexed="8"/>
        <rFont val="Starling Serif"/>
        <family val="1"/>
      </rPr>
      <t xml:space="preserve">initial stems, the allomorph </t>
    </r>
    <r>
      <rPr>
        <i/>
        <vertAlign val="superscript"/>
        <sz val="11"/>
        <color indexed="8"/>
        <rFont val="Starling Serif"/>
        <family val="1"/>
      </rPr>
      <t>n</t>
    </r>
    <r>
      <rPr>
        <i/>
        <sz val="11"/>
        <color indexed="8"/>
        <rFont val="Starling Serif"/>
        <family val="1"/>
      </rPr>
      <t>g-</t>
    </r>
    <r>
      <rPr>
        <sz val="11"/>
        <color indexed="8"/>
        <rFont val="Starling Serif"/>
        <family val="1"/>
      </rPr>
      <t xml:space="preserve"> {ng-} may be optionally used instead.</t>
    </r>
  </si>
  <si>
    <r>
      <t xml:space="preserve">Grupp 2015: V; Castro Alves 2004: 83; Popjes &amp; Popjes 1986: 129. Absolutive/accusative. In </t>
    </r>
    <r>
      <rPr>
        <i/>
        <sz val="11"/>
        <color indexed="8"/>
        <rFont val="Starling Serif"/>
        <family val="1"/>
      </rPr>
      <t>j-</t>
    </r>
    <r>
      <rPr>
        <sz val="11"/>
        <color indexed="8"/>
        <rFont val="Starling Serif"/>
        <family val="1"/>
      </rPr>
      <t xml:space="preserve">initial stems, the allomorph </t>
    </r>
    <r>
      <rPr>
        <i/>
        <sz val="11"/>
        <color indexed="8"/>
        <rFont val="Starling Serif"/>
        <family val="1"/>
      </rPr>
      <t>ŋ-</t>
    </r>
    <r>
      <rPr>
        <sz val="11"/>
        <color indexed="8"/>
        <rFont val="Starling Serif"/>
        <family val="1"/>
      </rPr>
      <t xml:space="preserve"> {g-} may be optionally used instead.</t>
    </r>
  </si>
  <si>
    <r>
      <t xml:space="preserve">Bardagil-Mas 2018: 117; Dourado 2001: 44; Bardagil-Mas 2015: 4; Bardagil-Mas 2016; Bardagil-Mas f.n. With </t>
    </r>
    <r>
      <rPr>
        <i/>
        <sz val="11"/>
        <color indexed="8"/>
        <rFont val="Starling Serif"/>
        <family val="1"/>
      </rPr>
      <t>j-</t>
    </r>
    <r>
      <rPr>
        <sz val="11"/>
        <color indexed="8"/>
        <rFont val="Starling Serif"/>
        <family val="1"/>
      </rPr>
      <t xml:space="preserve">initial stems, the allomorph </t>
    </r>
    <r>
      <rPr>
        <i/>
        <sz val="11"/>
        <color indexed="8"/>
        <rFont val="Starling Serif"/>
        <family val="1"/>
      </rPr>
      <t>k-</t>
    </r>
    <r>
      <rPr>
        <sz val="11"/>
        <color indexed="8"/>
        <rFont val="Starling Serif"/>
        <family val="1"/>
      </rPr>
      <t xml:space="preserve"> {k-} is used instead; it is not given in the main field because these stems are significantly less numerous than those that receive </t>
    </r>
    <r>
      <rPr>
        <i/>
        <sz val="11"/>
        <color indexed="8"/>
        <rFont val="Starling Serif"/>
        <family val="1"/>
      </rPr>
      <t>a-</t>
    </r>
    <r>
      <rPr>
        <sz val="11"/>
        <color indexed="8"/>
        <rFont val="Starling Serif"/>
        <family val="1"/>
      </rPr>
      <t xml:space="preserve"> {a-}. Absolutive/accusative clitic.</t>
    </r>
  </si>
  <si>
    <r>
      <t xml:space="preserve">Lachnitt 1987: 14; Estevam 2011: 149, 209; Hall et al. 1987: 268. Person index. Honorific: </t>
    </r>
    <r>
      <rPr>
        <i/>
        <sz val="11"/>
        <color indexed="8"/>
        <rFont val="Starling Serif"/>
        <family val="1"/>
      </rPr>
      <t>aː-</t>
    </r>
    <r>
      <rPr>
        <sz val="11"/>
        <color indexed="8"/>
        <rFont val="Starling Serif"/>
        <family val="1"/>
      </rPr>
      <t xml:space="preserve"> {aa-}.</t>
    </r>
  </si>
  <si>
    <r>
      <t xml:space="preserve">Grupp 2015: 89; Castro Alves 1999: 66; Castro Alves 2004: 124. Grupp [2015: 91] also mentions the variant </t>
    </r>
    <r>
      <rPr>
        <i/>
        <sz val="11"/>
        <color indexed="8"/>
        <rFont val="Starling Serif"/>
        <family val="1"/>
      </rPr>
      <t>yɔptˈɔ</t>
    </r>
    <r>
      <rPr>
        <sz val="11"/>
        <color indexed="8"/>
        <rFont val="Starling Serif"/>
        <family val="1"/>
      </rPr>
      <t xml:space="preserve"> {jopto}, which might belong to the Krahô variety (rather than Canela).</t>
    </r>
  </si>
  <si>
    <r>
      <t>Lachnitt 1987: 45, 89 (</t>
    </r>
    <r>
      <rPr>
        <i/>
        <sz val="11"/>
        <color indexed="8"/>
        <rFont val="Starling Serif"/>
        <family val="1"/>
      </rPr>
      <t>ɲtɔ</t>
    </r>
    <r>
      <rPr>
        <sz val="11"/>
        <color indexed="8"/>
        <rFont val="Starling Serif"/>
        <family val="1"/>
      </rPr>
      <t>); Estevam 2011: 139; Hall et al. 1987: 276; McLeod 1974 (</t>
    </r>
    <r>
      <rPr>
        <i/>
        <sz val="11"/>
        <color indexed="8"/>
        <rFont val="Starling Serif"/>
        <family val="1"/>
      </rPr>
      <t>ɲtɔ</t>
    </r>
    <r>
      <rPr>
        <sz val="11"/>
        <color indexed="8"/>
        <rFont val="Starling Serif"/>
        <family val="1"/>
      </rPr>
      <t>).</t>
    </r>
  </si>
  <si>
    <r>
      <t>Krieger &amp; Krieger 1994: 29, 84; Souza 2008: 83; Sousa Filho 2007: 102, 252; Santos 2007: 235; Mattos 1973; Castelnau f.n. ({danin-tou});  Ehrenreich 1895: 151 (</t>
    </r>
    <r>
      <rPr>
        <i/>
        <sz val="11"/>
        <color indexed="8"/>
        <rFont val="Starling Serif"/>
        <family val="1"/>
      </rPr>
      <t>=noito</t>
    </r>
    <r>
      <rPr>
        <sz val="11"/>
        <color indexed="8"/>
        <rFont val="Starling Serif"/>
        <family val="1"/>
      </rPr>
      <t>).</t>
    </r>
  </si>
  <si>
    <r>
      <t>DKP: 21; DMK; Santos 1997: 39; Guedes 1993: 267 (</t>
    </r>
    <r>
      <rPr>
        <i/>
        <sz val="11"/>
        <color indexed="8"/>
        <rFont val="Starling Serif"/>
        <family val="1"/>
      </rPr>
      <t>toˈa</t>
    </r>
    <r>
      <rPr>
        <sz val="11"/>
        <color indexed="8"/>
        <rFont val="Starling Serif"/>
        <family val="1"/>
      </rPr>
      <t>); Rodrigues &amp; Ferreira-Silva 2011: 605; Nonato f.n. ({wã}).</t>
    </r>
  </si>
  <si>
    <r>
      <t xml:space="preserve">Lachnitt 1987: 96; Estevam 2011: 147; Hall et al. 1987: 31; McLeod 1974. Cf. </t>
    </r>
    <r>
      <rPr>
        <i/>
        <sz val="11"/>
        <color indexed="8"/>
        <rFont val="Starling Serif"/>
        <family val="1"/>
      </rPr>
      <t>ʔay=ʔaɾe</t>
    </r>
    <r>
      <rPr>
        <sz val="11"/>
        <color indexed="8"/>
        <rFont val="Starling Serif"/>
        <family val="1"/>
      </rPr>
      <t xml:space="preserve"> {aiʼare}, used by shamans [Lachnitt 1987: 15; Estevam 2011: 508].</t>
    </r>
  </si>
  <si>
    <r>
      <t>Krieger &amp; Krieger 1994: 24, 73; Cotrim 2016: 380; Souza 2008: 85; Sousa Filho 2007: 87; Santos 2007: 235; Mattos 1973; Castelnau f.n. ({daguoi}); Ehrenreich 1895: 151 (</t>
    </r>
    <r>
      <rPr>
        <i/>
        <sz val="11"/>
        <color indexed="8"/>
        <rFont val="Starling Serif"/>
        <family val="1"/>
      </rPr>
      <t>=kua</t>
    </r>
    <r>
      <rPr>
        <sz val="11"/>
        <color indexed="8"/>
        <rFont val="Starling Serif"/>
        <family val="1"/>
      </rPr>
      <t>). Polysemy: 'tooth / cutting instrument / blade'.</t>
    </r>
  </si>
  <si>
    <r>
      <t xml:space="preserve">Costa 2015: 145. Distinct from </t>
    </r>
    <r>
      <rPr>
        <i/>
        <sz val="11"/>
        <color indexed="8"/>
        <rFont val="Starling Serif"/>
        <family val="1"/>
      </rPr>
      <t xml:space="preserve">bˈʌɾi </t>
    </r>
    <r>
      <rPr>
        <sz val="11"/>
        <color indexed="8"/>
        <rFont val="Starling Serif"/>
        <family val="1"/>
      </rPr>
      <t xml:space="preserve">{bàr} 'tree trunk' [Costa 2015: 73], a root present in compound tree names. Distinct from </t>
    </r>
    <r>
      <rPr>
        <i/>
        <sz val="11"/>
        <color indexed="8"/>
        <rFont val="Starling Serif"/>
        <family val="1"/>
      </rPr>
      <t>ko</t>
    </r>
    <r>
      <rPr>
        <sz val="11"/>
        <color indexed="8"/>
        <rFont val="Starling Serif"/>
        <family val="1"/>
      </rPr>
      <t xml:space="preserve"> {kô} 'a place where a certain tree or plant is abundant' [Costa 2015: 74].</t>
    </r>
  </si>
  <si>
    <r>
      <t>Jefferson 1989: 247; Reis Silva 2003: 68; Salanova 2001: 19; Nimuendajú 1932: 560 (</t>
    </r>
    <r>
      <rPr>
        <i/>
        <sz val="11"/>
        <color indexed="8"/>
        <rFont val="Starling Serif"/>
        <family val="1"/>
      </rPr>
      <t>pĩ</t>
    </r>
    <r>
      <rPr>
        <sz val="11"/>
        <color indexed="8"/>
        <rFont val="Starling Serif"/>
        <family val="1"/>
      </rPr>
      <t xml:space="preserve"> 'firewood'). Distinct from </t>
    </r>
    <r>
      <rPr>
        <i/>
        <sz val="11"/>
        <color indexed="8"/>
        <rFont val="Starling Serif"/>
        <family val="1"/>
      </rPr>
      <t>bˈʌɾi</t>
    </r>
    <r>
      <rPr>
        <sz val="11"/>
        <color indexed="8"/>
        <rFont val="Starling Serif"/>
        <family val="1"/>
      </rPr>
      <t xml:space="preserve"> {bàr} 'bush / tree trunk / horn' [Salanova 2001: 22], </t>
    </r>
    <r>
      <rPr>
        <i/>
        <sz val="11"/>
        <color indexed="8"/>
        <rFont val="Starling Serif"/>
        <family val="1"/>
      </rPr>
      <t>kɾač</t>
    </r>
    <r>
      <rPr>
        <sz val="11"/>
        <color indexed="8"/>
        <rFont val="Starling Serif"/>
        <family val="1"/>
      </rPr>
      <t xml:space="preserve"> {krax} 'tree trunk' [Jefferson 1989: 245].</t>
    </r>
  </si>
  <si>
    <r>
      <t xml:space="preserve">Miranda 2014: 25. Distinct from </t>
    </r>
    <r>
      <rPr>
        <i/>
        <sz val="11"/>
        <color indexed="8"/>
        <rFont val="Starling Serif"/>
        <family val="1"/>
      </rPr>
      <t xml:space="preserve">pˈɐɾɐ ~ pˈaɾa </t>
    </r>
    <r>
      <rPr>
        <sz val="11"/>
        <color indexed="8"/>
        <rFont val="Starling Serif"/>
        <family val="1"/>
      </rPr>
      <t>(class C) 'tree trunk' [Miranda 2014: 96, 121, 155], a root that is present in compound tree names.</t>
    </r>
  </si>
  <si>
    <r>
      <t xml:space="preserve">Pries 2008: 90; Sá 1999: 45; Sá 2004: 131; Silva 2011: 126. Polysemy: 'tree / wood / stick / firewood'. Distinct from </t>
    </r>
    <r>
      <rPr>
        <i/>
        <sz val="11"/>
        <color indexed="8"/>
        <rFont val="Starling Serif"/>
        <family val="1"/>
      </rPr>
      <t>pəɾ</t>
    </r>
    <r>
      <rPr>
        <sz val="11"/>
        <color indexed="8"/>
        <rFont val="Starling Serif"/>
        <family val="1"/>
      </rPr>
      <t xml:space="preserve"> {pỳr} 'frutiferous tree, tree of a certain species' [Pries 2008: 48; Sá 2004: 88].</t>
    </r>
  </si>
  <si>
    <r>
      <t xml:space="preserve">Grupp 2015: 171; Castro Alves 1999: 21, 61; Castro Alves 2004: 40. Class B. Polysemy: 'horn / tree / trunk'. Sometimes found with an indefinite internal argument: </t>
    </r>
    <r>
      <rPr>
        <i/>
        <sz val="11"/>
        <color indexed="8"/>
        <rFont val="Starling Serif"/>
        <family val="1"/>
      </rPr>
      <t>ampɔ=pˈɜɻ</t>
    </r>
    <r>
      <rPr>
        <sz val="11"/>
        <color indexed="8"/>
        <rFont val="Starling Serif"/>
        <family val="1"/>
      </rPr>
      <t xml:space="preserve"> {ampopàr}.</t>
    </r>
  </si>
  <si>
    <r>
      <t xml:space="preserve">Araújo 2016: 189. Distinct from </t>
    </r>
    <r>
      <rPr>
        <i/>
        <sz val="11"/>
        <color indexed="8"/>
        <rFont val="Starling Serif"/>
        <family val="1"/>
      </rPr>
      <t>pĩ</t>
    </r>
    <r>
      <rPr>
        <sz val="11"/>
        <color indexed="8"/>
        <rFont val="Starling Serif"/>
        <family val="1"/>
      </rPr>
      <t xml:space="preserve"> {pĩ} 'firewood' [Araújo 2016: 195].</t>
    </r>
  </si>
  <si>
    <r>
      <t xml:space="preserve">DEA: 63; Oliveira 2005: 403; Ham 1961: 20; Ham et al. 1979: 18. Distinct from </t>
    </r>
    <r>
      <rPr>
        <i/>
        <sz val="11"/>
        <color indexed="8"/>
        <rFont val="Starling Serif"/>
        <family val="1"/>
      </rPr>
      <t>pˈʌɾʌ ~ pˈaɾa</t>
    </r>
    <r>
      <rPr>
        <sz val="11"/>
        <color indexed="8"/>
        <rFont val="Starling Serif"/>
        <family val="1"/>
      </rPr>
      <t xml:space="preserve"> {pàr ~ par} 'horn / tree trunk / the plant of a particular fruit or flower / canoe / car' [DEA: 61; Oliveira 2005: 402; Albuquerque 2011: 77]. Albuquerque translates </t>
    </r>
    <r>
      <rPr>
        <i/>
        <sz val="11"/>
        <color indexed="8"/>
        <rFont val="Starling Serif"/>
        <family val="1"/>
      </rPr>
      <t>pĩ</t>
    </r>
    <r>
      <rPr>
        <sz val="11"/>
        <color indexed="8"/>
        <rFont val="Starling Serif"/>
        <family val="1"/>
      </rPr>
      <t xml:space="preserve"> {pĩ} as 'wood' [2011: 62] and </t>
    </r>
    <r>
      <rPr>
        <i/>
        <sz val="11"/>
        <color indexed="8"/>
        <rFont val="Starling Serif"/>
        <family val="1"/>
      </rPr>
      <t xml:space="preserve">pˈʌɾʌ </t>
    </r>
    <r>
      <rPr>
        <sz val="11"/>
        <color indexed="8"/>
        <rFont val="Starling Serif"/>
        <family val="1"/>
      </rPr>
      <t>{pàr} as 'tree' [2011: 77].</t>
    </r>
  </si>
  <si>
    <r>
      <t>DKP: 8; DMK; Santos 1997: 41; Nonato 2014: 141; Guedes 1993: 105 (</t>
    </r>
    <r>
      <rPr>
        <i/>
        <sz val="11"/>
        <color indexed="8"/>
        <rFont val="Starling Serif"/>
        <family val="1"/>
      </rPr>
      <t>ɣwĩ</t>
    </r>
    <r>
      <rPr>
        <sz val="11"/>
        <color indexed="8"/>
        <rFont val="Starling Serif"/>
        <family val="1"/>
      </rPr>
      <t>); Rodrigues &amp; Ferreira-Silva 2011: 605 (glossed as 'firewood'); Nonato f.n.</t>
    </r>
  </si>
  <si>
    <r>
      <t>Bardagil-Mas 2018: 49; Dourado 2001: 22, 150; Vasconcelos 2013: 181 (</t>
    </r>
    <r>
      <rPr>
        <i/>
        <sz val="11"/>
        <color indexed="8"/>
        <rFont val="Starling Serif"/>
        <family val="1"/>
      </rPr>
      <t>pʌːɾˈi ~ pʌɾˈi</t>
    </r>
    <r>
      <rPr>
        <sz val="11"/>
        <color indexed="8"/>
        <rFont val="Starling Serif"/>
        <family val="1"/>
      </rPr>
      <t xml:space="preserve"> {pââri ~ pâri}); Bardagil-Mas f.n.</t>
    </r>
  </si>
  <si>
    <r>
      <t xml:space="preserve">Lachnitt 1987: 103; Estevam 2011: 294; Hall et al. 1987: 121; McLeod 1974. Polysemy: 'tree / wood / medicine'. Lachnitt [1987: 102] also cites </t>
    </r>
    <r>
      <rPr>
        <i/>
        <sz val="11"/>
        <color indexed="8"/>
        <rFont val="Starling Serif"/>
        <family val="1"/>
      </rPr>
      <t>wawa</t>
    </r>
    <r>
      <rPr>
        <sz val="11"/>
        <color indexed="8"/>
        <rFont val="Starling Serif"/>
        <family val="1"/>
      </rPr>
      <t xml:space="preserve"> {wawa}, which might denote a tree species. </t>
    </r>
  </si>
  <si>
    <r>
      <t>Krieger &amp; Krieger 1994: 54, 63; Cotrim 2016: 277, 417; Souza 2008: 71 (</t>
    </r>
    <r>
      <rPr>
        <i/>
        <sz val="11"/>
        <color indexed="8"/>
        <rFont val="Starling Serif"/>
        <family val="1"/>
      </rPr>
      <t>ude</t>
    </r>
    <r>
      <rPr>
        <sz val="11"/>
        <color indexed="8"/>
        <rFont val="Starling Serif"/>
        <family val="1"/>
      </rPr>
      <t xml:space="preserve"> {udê}); Sousa Filho 2007: 113; Santos 2007: 237; Mattos 1973; Ehrenreich 1895: 153 (</t>
    </r>
    <r>
      <rPr>
        <i/>
        <sz val="11"/>
        <color indexed="8"/>
        <rFont val="Starling Serif"/>
        <family val="1"/>
      </rPr>
      <t>udeɛ</t>
    </r>
    <r>
      <rPr>
        <sz val="11"/>
        <color indexed="8"/>
        <rFont val="Starling Serif"/>
        <family val="1"/>
      </rPr>
      <t xml:space="preserve">). Polysemy: 'tree / wood'. Distinct from </t>
    </r>
    <r>
      <rPr>
        <i/>
        <sz val="11"/>
        <color indexed="8"/>
        <rFont val="Starling Serif"/>
        <family val="1"/>
      </rPr>
      <t xml:space="preserve">mmĩ </t>
    </r>
    <r>
      <rPr>
        <sz val="11"/>
        <color indexed="8"/>
        <rFont val="Starling Serif"/>
        <family val="1"/>
      </rPr>
      <t xml:space="preserve">{mmĩ} 'firewood' [Krieger &amp; Krieger 1994: 26, 84; Cotrim 2016: 124]. Castelnau [f.n.] lists the form {couba}, a mistranslation of </t>
    </r>
    <r>
      <rPr>
        <i/>
        <sz val="11"/>
        <color indexed="8"/>
        <rFont val="Starling Serif"/>
        <family val="1"/>
      </rPr>
      <t>kuba</t>
    </r>
    <r>
      <rPr>
        <sz val="11"/>
        <color indexed="8"/>
        <rFont val="Starling Serif"/>
        <family val="1"/>
      </rPr>
      <t xml:space="preserve"> {kuba} 'boat / canoe / bridge'.</t>
    </r>
  </si>
  <si>
    <r>
      <t xml:space="preserve">Alves 2014: 163; Gakran 2016: 129; Bublitz 1994: 11; Jolkesky 2010: 265. Distinct from </t>
    </r>
    <r>
      <rPr>
        <i/>
        <sz val="11"/>
        <color indexed="8"/>
        <rFont val="Starling Serif"/>
        <family val="1"/>
      </rPr>
      <t xml:space="preserve">p </t>
    </r>
    <r>
      <rPr>
        <sz val="11"/>
        <color indexed="8"/>
        <rFont val="Starling Serif"/>
        <family val="1"/>
      </rPr>
      <t xml:space="preserve">{pẽ} 'firewood' [Gakran 2016: 66]. Cf. </t>
    </r>
    <r>
      <rPr>
        <i/>
        <vertAlign val="superscript"/>
        <sz val="11"/>
        <color indexed="8"/>
        <rFont val="Starling Serif"/>
        <family val="1"/>
      </rPr>
      <t>n</t>
    </r>
    <r>
      <rPr>
        <i/>
        <sz val="11"/>
        <color indexed="8"/>
        <rFont val="Starling Serif"/>
        <family val="1"/>
      </rPr>
      <t>dɨ</t>
    </r>
    <r>
      <rPr>
        <sz val="11"/>
        <color indexed="8"/>
        <rFont val="Starling Serif"/>
        <family val="1"/>
      </rPr>
      <t xml:space="preserve"> {ny}, also glossed as 'tree' in [Alves 2014: 148].</t>
    </r>
  </si>
  <si>
    <r>
      <t xml:space="preserve">Wiesemann 1981: 33; Wiesemann 2011: 36; Jolkesky 2010: 265. Utterance-finally: </t>
    </r>
    <r>
      <rPr>
        <i/>
        <sz val="11"/>
        <color indexed="8"/>
        <rFont val="Starling Serif"/>
        <family val="1"/>
      </rPr>
      <t>k</t>
    </r>
    <r>
      <rPr>
        <sz val="11"/>
        <color indexed="8"/>
        <rFont val="Starling Serif"/>
        <family val="1"/>
      </rPr>
      <t xml:space="preserve"> {kã}.</t>
    </r>
  </si>
  <si>
    <r>
      <t>lɛg</t>
    </r>
    <r>
      <rPr>
        <vertAlign val="superscript"/>
        <sz val="11"/>
        <color indexed="8"/>
        <rFont val="Starling Serif"/>
        <family val="1"/>
      </rPr>
      <t>n</t>
    </r>
    <r>
      <rPr>
        <sz val="11"/>
        <color indexed="8"/>
        <rFont val="Starling Serif"/>
        <family val="1"/>
      </rPr>
      <t>=lˈe {légle}</t>
    </r>
  </si>
  <si>
    <r>
      <t>ɛɾɛg</t>
    </r>
    <r>
      <rPr>
        <vertAlign val="superscript"/>
        <sz val="11"/>
        <color indexed="8"/>
        <rFont val="Starling Serif"/>
        <family val="1"/>
      </rPr>
      <t>n</t>
    </r>
    <r>
      <rPr>
        <sz val="11"/>
        <color indexed="8"/>
        <rFont val="Starling Serif"/>
        <family val="1"/>
      </rPr>
      <t>=eɾˈe {régre}</t>
    </r>
  </si>
  <si>
    <r>
      <t>ɻɛg</t>
    </r>
    <r>
      <rPr>
        <vertAlign val="superscript"/>
        <sz val="11"/>
        <color indexed="8"/>
        <rFont val="Starling Serif"/>
        <family val="1"/>
      </rPr>
      <t>n</t>
    </r>
    <r>
      <rPr>
        <sz val="11"/>
        <color indexed="8"/>
        <rFont val="Starling Serif"/>
        <family val="1"/>
      </rPr>
      <t>=ɻe</t>
    </r>
  </si>
  <si>
    <r>
      <t xml:space="preserve">Miranda 2014: 152. Class B. Also attested as </t>
    </r>
    <r>
      <rPr>
        <i/>
        <sz val="11"/>
        <color indexed="8"/>
        <rFont val="Starling Serif"/>
        <family val="1"/>
      </rPr>
      <t>piya=kɾˈut</t>
    </r>
    <r>
      <rPr>
        <sz val="11"/>
        <color indexed="8"/>
        <rFont val="Starling Serif"/>
        <family val="1"/>
      </rPr>
      <t>.</t>
    </r>
  </si>
  <si>
    <r>
      <t xml:space="preserve">Pries 2008: 12, 47. Non-finite form: </t>
    </r>
    <r>
      <rPr>
        <i/>
        <sz val="11"/>
        <color indexed="8"/>
        <rFont val="Starling Serif"/>
        <family val="1"/>
      </rPr>
      <t xml:space="preserve">pe=s=kɾˈot ~ pe=s=kɾˈət ~ pe=s=kɾˈut-ɾe </t>
    </r>
    <r>
      <rPr>
        <sz val="11"/>
        <color indexed="8"/>
        <rFont val="Starling Serif"/>
        <family val="1"/>
      </rPr>
      <t>{pehxcroht ~ pehxcryht ~ pehxcrutre}.</t>
    </r>
  </si>
  <si>
    <r>
      <t xml:space="preserve">Grupp 2015: 10; Castro Alves 1999: 20; Castro Alves 2004: 86; Popjes &amp; Popjes 1986: 186. Non-finite form: </t>
    </r>
    <r>
      <rPr>
        <i/>
        <sz val="11"/>
        <color indexed="8"/>
        <rFont val="Starling Serif"/>
        <family val="1"/>
      </rPr>
      <t>pi=ya=kʰɾˈut ~ p=ya=kʰɾˈut</t>
    </r>
    <r>
      <rPr>
        <sz val="11"/>
        <color indexed="8"/>
        <rFont val="Starling Serif"/>
        <family val="1"/>
      </rPr>
      <t xml:space="preserve"> {pijakrut}.</t>
    </r>
  </si>
  <si>
    <r>
      <t>DEA: 19; Oliveira 2005: 212; Ham 1961: 5; Albuquerque 2011: 84 (</t>
    </r>
    <r>
      <rPr>
        <i/>
        <sz val="11"/>
        <color indexed="8"/>
        <rFont val="Starling Serif"/>
        <family val="1"/>
      </rPr>
      <t>ač=kɾˈɨtɨ</t>
    </r>
    <r>
      <rPr>
        <sz val="11"/>
        <color indexed="8"/>
        <rFont val="Starling Serif"/>
        <family val="1"/>
      </rPr>
      <t xml:space="preserve"> {axkryt}). Also attested as </t>
    </r>
    <r>
      <rPr>
        <i/>
        <sz val="11"/>
        <color indexed="8"/>
        <rFont val="Starling Serif"/>
        <family val="1"/>
      </rPr>
      <t>at=kɾˈutu</t>
    </r>
    <r>
      <rPr>
        <sz val="11"/>
        <color indexed="8"/>
        <rFont val="Starling Serif"/>
        <family val="1"/>
      </rPr>
      <t xml:space="preserve"> {atkrut}.</t>
    </r>
  </si>
  <si>
    <r>
      <t>DKP: 4; DMK; Guedes 1993: 162 (</t>
    </r>
    <r>
      <rPr>
        <i/>
        <sz val="11"/>
        <color indexed="8"/>
        <rFont val="Starling Serif"/>
        <family val="1"/>
      </rPr>
      <t>aǯ=kˈuɾu</t>
    </r>
    <r>
      <rPr>
        <sz val="11"/>
        <color indexed="8"/>
        <rFont val="Starling Serif"/>
        <family val="1"/>
      </rPr>
      <t xml:space="preserve">); Nonato f.n. Also attested as </t>
    </r>
    <r>
      <rPr>
        <i/>
        <sz val="11"/>
        <color indexed="8"/>
        <rFont val="Starling Serif"/>
        <family val="1"/>
      </rPr>
      <t>ay=kɹˈuɾu</t>
    </r>
    <r>
      <rPr>
        <sz val="11"/>
        <color indexed="8"/>
        <rFont val="Starling Serif"/>
        <family val="1"/>
      </rPr>
      <t xml:space="preserve"> {ajkruru}.</t>
    </r>
  </si>
  <si>
    <r>
      <t>Krieger &amp; Krieger 1994: 32, 74; Cotrim 2016: 324, 390; Souza 2008: 58 (</t>
    </r>
    <r>
      <rPr>
        <i/>
        <sz val="11"/>
        <color indexed="8"/>
        <rFont val="Starling Serif"/>
        <family val="1"/>
      </rPr>
      <t>ponukwanẽ</t>
    </r>
    <r>
      <rPr>
        <sz val="11"/>
        <color indexed="8"/>
        <rFont val="Starling Serif"/>
        <family val="1"/>
      </rPr>
      <t xml:space="preserve"> {pônukwanẽ}); Sousa Filho 2007: 230, 238 (</t>
    </r>
    <r>
      <rPr>
        <i/>
        <sz val="11"/>
        <color indexed="8"/>
        <rFont val="Starling Serif"/>
        <family val="1"/>
      </rPr>
      <t>pɔnkwanẽ ~ ponkwanẽ</t>
    </r>
    <r>
      <rPr>
        <sz val="11"/>
        <color indexed="8"/>
        <rFont val="Starling Serif"/>
        <family val="1"/>
      </rPr>
      <t xml:space="preserve"> {ponkwanẽ ~ pônkwanẽ}); Santos 2007: 236, 241; Mattos 1973; Castelnau f.n. ({poucouanai}); Ehrenreich 1895: 158 (</t>
    </r>
    <r>
      <rPr>
        <i/>
        <sz val="11"/>
        <color indexed="8"/>
        <rFont val="Starling Serif"/>
        <family val="1"/>
      </rPr>
      <t>ponkuaneː</t>
    </r>
    <r>
      <rPr>
        <sz val="11"/>
        <color indexed="8"/>
        <rFont val="Starling Serif"/>
        <family val="1"/>
      </rPr>
      <t>).</t>
    </r>
  </si>
  <si>
    <r>
      <t xml:space="preserve">Alves 2014: 166; Gakran 2016: 106 (glossed as 'twin'); Jolkesky 2010: 265. Polysemy: 'two / friend / twin'. Active: </t>
    </r>
    <r>
      <rPr>
        <i/>
        <sz val="11"/>
        <color indexed="8"/>
        <rFont val="Starling Serif"/>
        <family val="1"/>
      </rPr>
      <t>lɛg</t>
    </r>
    <r>
      <rPr>
        <i/>
        <vertAlign val="superscript"/>
        <sz val="11"/>
        <color indexed="8"/>
        <rFont val="Starling Serif"/>
        <family val="1"/>
      </rPr>
      <t>n</t>
    </r>
    <r>
      <rPr>
        <i/>
        <sz val="11"/>
        <color indexed="8"/>
        <rFont val="Starling Serif"/>
        <family val="1"/>
      </rPr>
      <t>=lˈɛ-g</t>
    </r>
    <r>
      <rPr>
        <i/>
        <vertAlign val="superscript"/>
        <sz val="11"/>
        <color indexed="8"/>
        <rFont val="Starling Serif"/>
        <family val="1"/>
      </rPr>
      <t>n</t>
    </r>
    <r>
      <rPr>
        <sz val="11"/>
        <color indexed="8"/>
        <rFont val="Starling Serif"/>
        <family val="1"/>
      </rPr>
      <t xml:space="preserve"> {léglég}.</t>
    </r>
  </si>
  <si>
    <r>
      <t xml:space="preserve">Wiesemann 1981: 91; Wiesemann 2011: 78; Jolkesky 2010: 265. Utterance-finally: </t>
    </r>
    <r>
      <rPr>
        <i/>
        <sz val="11"/>
        <color indexed="8"/>
        <rFont val="Starling Serif"/>
        <family val="1"/>
      </rPr>
      <t>ɛɾɛg</t>
    </r>
    <r>
      <rPr>
        <i/>
        <vertAlign val="superscript"/>
        <sz val="11"/>
        <color indexed="8"/>
        <rFont val="Starling Serif"/>
        <family val="1"/>
      </rPr>
      <t>n</t>
    </r>
    <r>
      <rPr>
        <i/>
        <sz val="11"/>
        <color indexed="8"/>
        <rFont val="Starling Serif"/>
        <family val="1"/>
      </rPr>
      <t>=ɛɾˈɛ</t>
    </r>
    <r>
      <rPr>
        <sz val="11"/>
        <color indexed="8"/>
        <rFont val="Starling Serif"/>
        <family val="1"/>
      </rPr>
      <t xml:space="preserve"> {régré}. Polysemy: 'two / second / friend / companion / brother'. Active: </t>
    </r>
    <r>
      <rPr>
        <i/>
        <sz val="11"/>
        <color indexed="8"/>
        <rFont val="Starling Serif"/>
        <family val="1"/>
      </rPr>
      <t>ɛɾɛg</t>
    </r>
    <r>
      <rPr>
        <i/>
        <vertAlign val="superscript"/>
        <sz val="11"/>
        <color indexed="8"/>
        <rFont val="Starling Serif"/>
        <family val="1"/>
      </rPr>
      <t>n</t>
    </r>
    <r>
      <rPr>
        <i/>
        <sz val="11"/>
        <color indexed="8"/>
        <rFont val="Starling Serif"/>
        <family val="1"/>
      </rPr>
      <t>=ɛɾˈɛ-g</t>
    </r>
    <r>
      <rPr>
        <i/>
        <vertAlign val="superscript"/>
        <sz val="11"/>
        <color indexed="8"/>
        <rFont val="Starling Serif"/>
        <family val="1"/>
      </rPr>
      <t>n</t>
    </r>
    <r>
      <rPr>
        <sz val="11"/>
        <color indexed="8"/>
        <rFont val="Starling Serif"/>
        <family val="1"/>
      </rPr>
      <t xml:space="preserve"> {régrég}.</t>
    </r>
  </si>
  <si>
    <r>
      <t xml:space="preserve">Pries 2008: 26. Borrowed from Portuguese </t>
    </r>
    <r>
      <rPr>
        <i/>
        <sz val="11"/>
        <color indexed="8"/>
        <rFont val="Starling Serif"/>
        <family val="1"/>
      </rPr>
      <t>doys</t>
    </r>
    <r>
      <rPr>
        <sz val="11"/>
        <color indexed="8"/>
        <rFont val="Starling Serif"/>
        <family val="1"/>
      </rPr>
      <t xml:space="preserve"> {dois}.</t>
    </r>
  </si>
  <si>
    <r>
      <t xml:space="preserve">Oliveira 2005: 212; Ham 1961: 5. Also attested as </t>
    </r>
    <r>
      <rPr>
        <i/>
        <sz val="11"/>
        <color indexed="8"/>
        <rFont val="Starling Serif"/>
        <family val="1"/>
      </rPr>
      <t xml:space="preserve">amt=kɾˈutu </t>
    </r>
    <r>
      <rPr>
        <sz val="11"/>
        <color indexed="8"/>
        <rFont val="Starling Serif"/>
        <family val="1"/>
      </rPr>
      <t>{amẽtkrut}</t>
    </r>
  </si>
  <si>
    <r>
      <t xml:space="preserve">DEA: 71. Borrowed from Portuguese </t>
    </r>
    <r>
      <rPr>
        <i/>
        <sz val="11"/>
        <color indexed="8"/>
        <rFont val="Starling Serif"/>
        <family val="1"/>
      </rPr>
      <t>doys</t>
    </r>
    <r>
      <rPr>
        <sz val="11"/>
        <color indexed="8"/>
        <rFont val="Starling Serif"/>
        <family val="1"/>
      </rPr>
      <t xml:space="preserve"> {dois}.</t>
    </r>
  </si>
  <si>
    <r>
      <t xml:space="preserve">Costa 2015: 63, 79, 84. Non-finite form: </t>
    </r>
    <r>
      <rPr>
        <i/>
        <sz val="11"/>
        <color indexed="8"/>
        <rFont val="Starling Serif"/>
        <family val="1"/>
      </rPr>
      <t>tẽ-m</t>
    </r>
    <r>
      <rPr>
        <sz val="11"/>
        <color indexed="8"/>
        <rFont val="Starling Serif"/>
        <family val="1"/>
      </rPr>
      <t xml:space="preserve"> {tẽ}. Plural: </t>
    </r>
    <r>
      <rPr>
        <i/>
        <sz val="11"/>
        <color indexed="8"/>
        <rFont val="Starling Serif"/>
        <family val="1"/>
      </rPr>
      <t xml:space="preserve">mõ </t>
    </r>
    <r>
      <rPr>
        <sz val="11"/>
        <color indexed="8"/>
        <rFont val="Starling Serif"/>
        <family val="1"/>
      </rPr>
      <t>{mõ} [Costa 2015: 61, 76]. Polysemy: 'to go / to come'.</t>
    </r>
  </si>
  <si>
    <r>
      <t xml:space="preserve">Jefferson 1989: 21; Reis Silva 2003: 75; Salanova 2001: 19. Non-finite form: </t>
    </r>
    <r>
      <rPr>
        <i/>
        <sz val="11"/>
        <color indexed="8"/>
        <rFont val="Starling Serif"/>
        <family val="1"/>
      </rPr>
      <t>tẽ-m</t>
    </r>
    <r>
      <rPr>
        <sz val="11"/>
        <color indexed="8"/>
        <rFont val="Starling Serif"/>
        <family val="1"/>
      </rPr>
      <t xml:space="preserve"> {tẽ}. Polysemy: 'to go / to come'. Plural: </t>
    </r>
    <r>
      <rPr>
        <i/>
        <sz val="11"/>
        <color indexed="8"/>
        <rFont val="Starling Serif"/>
        <family val="1"/>
      </rPr>
      <t xml:space="preserve">mõ </t>
    </r>
    <r>
      <rPr>
        <sz val="11"/>
        <color indexed="8"/>
        <rFont val="Starling Serif"/>
        <family val="1"/>
      </rPr>
      <t xml:space="preserve">{mõ} [Jefferson 1989: 71; Reis Silva 2003: 46; Stout &amp; Thompson 1974]. Distinct from </t>
    </r>
    <r>
      <rPr>
        <i/>
        <sz val="11"/>
        <color indexed="8"/>
        <rFont val="Starling Serif"/>
        <family val="1"/>
      </rPr>
      <t>mɾã</t>
    </r>
    <r>
      <rPr>
        <sz val="11"/>
        <color indexed="8"/>
        <rFont val="Starling Serif"/>
        <family val="1"/>
      </rPr>
      <t xml:space="preserve"> {mrã}, </t>
    </r>
    <r>
      <rPr>
        <i/>
        <sz val="11"/>
        <color indexed="8"/>
        <rFont val="Starling Serif"/>
        <family val="1"/>
      </rPr>
      <t xml:space="preserve">kɯ </t>
    </r>
    <r>
      <rPr>
        <sz val="11"/>
        <color indexed="8"/>
        <rFont val="Starling Serif"/>
        <family val="1"/>
      </rPr>
      <t>{ky} 'to walk' [Jefferson 1989: 98, 142; Salanova 2001: 18, 55].</t>
    </r>
  </si>
  <si>
    <r>
      <t xml:space="preserve">Miranda 2014: 121, 178. Class A. Non-finite form: </t>
    </r>
    <r>
      <rPr>
        <i/>
        <sz val="11"/>
        <color indexed="8"/>
        <rFont val="Starling Serif"/>
        <family val="1"/>
      </rPr>
      <t>tẽ-m</t>
    </r>
    <r>
      <rPr>
        <sz val="11"/>
        <color indexed="8"/>
        <rFont val="Starling Serif"/>
        <family val="1"/>
      </rPr>
      <t xml:space="preserve">. Polysemy: 'to go / to walk / to come'. Plural: </t>
    </r>
    <r>
      <rPr>
        <i/>
        <sz val="11"/>
        <color indexed="8"/>
        <rFont val="Starling Serif"/>
        <family val="1"/>
      </rPr>
      <t>pɾa</t>
    </r>
    <r>
      <rPr>
        <sz val="11"/>
        <color indexed="8"/>
        <rFont val="Starling Serif"/>
        <family val="1"/>
      </rPr>
      <t xml:space="preserve"> [Miranda 2014: 129, 134]. No transparent semantic difference from </t>
    </r>
    <r>
      <rPr>
        <i/>
        <sz val="11"/>
        <color indexed="8"/>
        <rFont val="Starling Serif"/>
        <family val="1"/>
      </rPr>
      <t>mõ</t>
    </r>
    <r>
      <rPr>
        <sz val="11"/>
        <color indexed="8"/>
        <rFont val="Starling Serif"/>
        <family val="1"/>
      </rPr>
      <t>.</t>
    </r>
  </si>
  <si>
    <r>
      <t xml:space="preserve">Pries 2008: 41; Sá 2004: 118; Silva 2011: 78. Class C. Non-finite form: </t>
    </r>
    <r>
      <rPr>
        <i/>
        <sz val="11"/>
        <color indexed="8"/>
        <rFont val="Starling Serif"/>
        <family val="1"/>
      </rPr>
      <t>tẽ-m</t>
    </r>
    <r>
      <rPr>
        <sz val="11"/>
        <color indexed="8"/>
        <rFont val="Starling Serif"/>
        <family val="1"/>
      </rPr>
      <t xml:space="preserve"> {tẽm}. Polysemy: 'to go / to come'. Distinct from </t>
    </r>
    <r>
      <rPr>
        <i/>
        <sz val="11"/>
        <color indexed="8"/>
        <rFont val="Starling Serif"/>
        <family val="1"/>
      </rPr>
      <t>pa</t>
    </r>
    <r>
      <rPr>
        <sz val="11"/>
        <color indexed="8"/>
        <rFont val="Starling Serif"/>
        <family val="1"/>
      </rPr>
      <t xml:space="preserve"> {pa} 'to walk, to live', </t>
    </r>
    <r>
      <rPr>
        <i/>
        <sz val="11"/>
        <color indexed="8"/>
        <rFont val="Starling Serif"/>
        <family val="1"/>
      </rPr>
      <t>pɾaː</t>
    </r>
    <r>
      <rPr>
        <sz val="11"/>
        <color indexed="8"/>
        <rFont val="Starling Serif"/>
        <family val="1"/>
      </rPr>
      <t xml:space="preserve"> {praa} 'to walk fast, to live' [Pries 2008: 44, 51]. The distinction between </t>
    </r>
    <r>
      <rPr>
        <i/>
        <sz val="11"/>
        <color indexed="8"/>
        <rFont val="Starling Serif"/>
        <family val="1"/>
      </rPr>
      <t>tẽ</t>
    </r>
    <r>
      <rPr>
        <sz val="11"/>
        <color indexed="8"/>
        <rFont val="Starling Serif"/>
        <family val="1"/>
      </rPr>
      <t xml:space="preserve"> {tẽ} and </t>
    </r>
    <r>
      <rPr>
        <i/>
        <sz val="11"/>
        <color indexed="8"/>
        <rFont val="Starling Serif"/>
        <family val="1"/>
      </rPr>
      <t>mõ</t>
    </r>
    <r>
      <rPr>
        <sz val="11"/>
        <color indexed="8"/>
        <rFont val="Starling Serif"/>
        <family val="1"/>
      </rPr>
      <t xml:space="preserve"> {mõ} is not that of number; </t>
    </r>
    <r>
      <rPr>
        <i/>
        <sz val="11"/>
        <color indexed="8"/>
        <rFont val="Starling Serif"/>
        <family val="1"/>
      </rPr>
      <t>tẽ</t>
    </r>
    <r>
      <rPr>
        <sz val="11"/>
        <color indexed="8"/>
        <rFont val="Starling Serif"/>
        <family val="1"/>
      </rPr>
      <t xml:space="preserve"> {tẽ} refers to a faster movement than </t>
    </r>
    <r>
      <rPr>
        <i/>
        <sz val="11"/>
        <color indexed="8"/>
        <rFont val="Starling Serif"/>
        <family val="1"/>
      </rPr>
      <t>mõ</t>
    </r>
    <r>
      <rPr>
        <sz val="11"/>
        <color indexed="8"/>
        <rFont val="Starling Serif"/>
        <family val="1"/>
      </rPr>
      <t xml:space="preserve"> {mõ}.</t>
    </r>
  </si>
  <si>
    <r>
      <t xml:space="preserve">Grupp 2015: 128; Castro Alves 1999: 24, 28; Castro Alves 2004: 54, 143; Popjes &amp; Popjes 1986: 138, 162, 183. Class C. Non-finite form: </t>
    </r>
    <r>
      <rPr>
        <i/>
        <sz val="11"/>
        <color indexed="8"/>
        <rFont val="Starling Serif"/>
        <family val="1"/>
      </rPr>
      <t>t-m</t>
    </r>
    <r>
      <rPr>
        <sz val="11"/>
        <color indexed="8"/>
        <rFont val="Starling Serif"/>
        <family val="1"/>
      </rPr>
      <t xml:space="preserve"> {tẽm}. Polysemy: 'to go / to come / to travel'. The distinction between </t>
    </r>
    <r>
      <rPr>
        <i/>
        <sz val="11"/>
        <color indexed="8"/>
        <rFont val="Starling Serif"/>
        <family val="1"/>
      </rPr>
      <t>t</t>
    </r>
    <r>
      <rPr>
        <sz val="11"/>
        <color indexed="8"/>
        <rFont val="Starling Serif"/>
        <family val="1"/>
      </rPr>
      <t xml:space="preserve"> {tẽ} and </t>
    </r>
    <r>
      <rPr>
        <i/>
        <sz val="11"/>
        <color indexed="8"/>
        <rFont val="Starling Serif"/>
        <family val="1"/>
      </rPr>
      <t>m</t>
    </r>
    <r>
      <rPr>
        <sz val="11"/>
        <color indexed="8"/>
        <rFont val="Starling Serif"/>
        <family val="1"/>
      </rPr>
      <t xml:space="preserve"> {mõ} is not that of number; </t>
    </r>
    <r>
      <rPr>
        <i/>
        <sz val="11"/>
        <color indexed="8"/>
        <rFont val="Starling Serif"/>
        <family val="1"/>
      </rPr>
      <t>t</t>
    </r>
    <r>
      <rPr>
        <sz val="11"/>
        <color indexed="8"/>
        <rFont val="Starling Serif"/>
        <family val="1"/>
      </rPr>
      <t xml:space="preserve"> {tẽ} might refer to a faster movement than </t>
    </r>
    <r>
      <rPr>
        <i/>
        <sz val="11"/>
        <color indexed="8"/>
        <rFont val="Starling Serif"/>
        <family val="1"/>
      </rPr>
      <t>m</t>
    </r>
    <r>
      <rPr>
        <sz val="11"/>
        <color indexed="8"/>
        <rFont val="Starling Serif"/>
        <family val="1"/>
      </rPr>
      <t xml:space="preserve"> {mõ}. Distinct from </t>
    </r>
    <r>
      <rPr>
        <i/>
        <sz val="11"/>
        <color indexed="8"/>
        <rFont val="Starling Serif"/>
        <family val="1"/>
      </rPr>
      <t>pɾa</t>
    </r>
    <r>
      <rPr>
        <sz val="11"/>
        <color indexed="8"/>
        <rFont val="Starling Serif"/>
        <family val="1"/>
      </rPr>
      <t xml:space="preserve"> {pra} 'to run, to travel on a fast vehicle, to ride, to walk fast.PL' [Grupp 2015: 133].</t>
    </r>
  </si>
  <si>
    <r>
      <t xml:space="preserve">Araújo 2016: 225. Non-finite form: </t>
    </r>
    <r>
      <rPr>
        <i/>
        <sz val="11"/>
        <color indexed="8"/>
        <rFont val="Starling Serif"/>
        <family val="1"/>
      </rPr>
      <t>tẽ-n</t>
    </r>
    <r>
      <rPr>
        <sz val="11"/>
        <color indexed="8"/>
        <rFont val="Starling Serif"/>
        <family val="1"/>
      </rPr>
      <t xml:space="preserve"> {tẽn}. Glossed as 'to go fast'. The verb </t>
    </r>
    <r>
      <rPr>
        <i/>
        <sz val="11"/>
        <color indexed="8"/>
        <rFont val="Starling Serif"/>
        <family val="1"/>
      </rPr>
      <t xml:space="preserve">mũ </t>
    </r>
    <r>
      <rPr>
        <sz val="11"/>
        <color indexed="8"/>
        <rFont val="Starling Serif"/>
        <family val="1"/>
      </rPr>
      <t xml:space="preserve">{mũ} is glossed as 'to go' in [Araújo 2016: 169], but in the available examples it is not used in the Swadesh meaning; apparently the verb in question is auxiliary. Distinct from </t>
    </r>
    <r>
      <rPr>
        <i/>
        <sz val="11"/>
        <color indexed="8"/>
        <rFont val="Starling Serif"/>
        <family val="1"/>
      </rPr>
      <t>mõ</t>
    </r>
    <r>
      <rPr>
        <sz val="11"/>
        <color indexed="8"/>
        <rFont val="Starling Serif"/>
        <family val="1"/>
      </rPr>
      <t xml:space="preserve"> {mõ} 'to leave' [Araújo 2016: 165], </t>
    </r>
    <r>
      <rPr>
        <i/>
        <sz val="11"/>
        <color indexed="8"/>
        <rFont val="Starling Serif"/>
        <family val="1"/>
      </rPr>
      <t xml:space="preserve">pɾa </t>
    </r>
    <r>
      <rPr>
        <sz val="11"/>
        <color indexed="8"/>
        <rFont val="Starling Serif"/>
        <family val="1"/>
      </rPr>
      <t xml:space="preserve">{pra} 'to walk / to run' [Araújo 2016: 169, 200], </t>
    </r>
    <r>
      <rPr>
        <i/>
        <sz val="11"/>
        <color indexed="8"/>
        <rFont val="Starling Serif"/>
        <family val="1"/>
      </rPr>
      <t xml:space="preserve">pɾa </t>
    </r>
    <r>
      <rPr>
        <sz val="11"/>
        <color indexed="8"/>
        <rFont val="Starling Serif"/>
        <family val="1"/>
      </rPr>
      <t xml:space="preserve">{pra} 'to go away' [Araújo 2016: 200], </t>
    </r>
    <r>
      <rPr>
        <i/>
        <sz val="11"/>
        <color indexed="8"/>
        <rFont val="Starling Serif"/>
        <family val="1"/>
      </rPr>
      <t xml:space="preserve">i=pˈa </t>
    </r>
    <r>
      <rPr>
        <sz val="11"/>
        <color indexed="8"/>
        <rFont val="Starling Serif"/>
        <family val="1"/>
      </rPr>
      <t xml:space="preserve">{ipa} 'to stroll' [Araújo 2016: 85], </t>
    </r>
    <r>
      <rPr>
        <i/>
        <sz val="11"/>
        <color indexed="8"/>
        <rFont val="Starling Serif"/>
        <family val="1"/>
      </rPr>
      <t>čɨ</t>
    </r>
    <r>
      <rPr>
        <sz val="11"/>
        <color indexed="8"/>
        <rFont val="Starling Serif"/>
        <family val="1"/>
      </rPr>
      <t xml:space="preserve"> {xy} 'to walk through a forest in a group' [Araújo 2016: 79], </t>
    </r>
    <r>
      <rPr>
        <i/>
        <sz val="11"/>
        <color indexed="8"/>
        <rFont val="Starling Serif"/>
        <family val="1"/>
      </rPr>
      <t xml:space="preserve">hʌpˈa </t>
    </r>
    <r>
      <rPr>
        <sz val="11"/>
        <color indexed="8"/>
        <rFont val="Starling Serif"/>
        <family val="1"/>
      </rPr>
      <t xml:space="preserve">'to walk in a line' [Araújo 2016: 59], </t>
    </r>
    <r>
      <rPr>
        <i/>
        <sz val="11"/>
        <color indexed="8"/>
        <rFont val="Starling Serif"/>
        <family val="1"/>
      </rPr>
      <t>mču</t>
    </r>
    <r>
      <rPr>
        <sz val="11"/>
        <color indexed="8"/>
        <rFont val="Starling Serif"/>
        <family val="1"/>
      </rPr>
      <t xml:space="preserve"> {mxu} 'to walk a long distance' [Araújo 2016: 169].</t>
    </r>
  </si>
  <si>
    <r>
      <t xml:space="preserve">DEA: 70; Oliveira 2005: 410; Ham 1961: 4; Ham et al. 1979: 58; Albuquerque 2011: 119. Non-finite form: </t>
    </r>
    <r>
      <rPr>
        <i/>
        <sz val="11"/>
        <color indexed="8"/>
        <rFont val="Starling Serif"/>
        <family val="1"/>
      </rPr>
      <t>tː ~ t-m</t>
    </r>
    <r>
      <rPr>
        <sz val="11"/>
        <color indexed="8"/>
        <rFont val="Starling Serif"/>
        <family val="1"/>
      </rPr>
      <t xml:space="preserve"> {tẽẽ ~ tẽm}. Polysemy: 'to go / to come'. Means 'to go' if used with the directional particle </t>
    </r>
    <r>
      <rPr>
        <i/>
        <sz val="11"/>
        <color indexed="8"/>
        <rFont val="Starling Serif"/>
        <family val="1"/>
      </rPr>
      <t>ma</t>
    </r>
    <r>
      <rPr>
        <sz val="11"/>
        <color indexed="8"/>
        <rFont val="Starling Serif"/>
        <family val="1"/>
      </rPr>
      <t xml:space="preserve"> {mã}. Plural: </t>
    </r>
    <r>
      <rPr>
        <i/>
        <sz val="11"/>
        <color indexed="8"/>
        <rFont val="Starling Serif"/>
        <family val="1"/>
      </rPr>
      <t xml:space="preserve">m </t>
    </r>
    <r>
      <rPr>
        <sz val="11"/>
        <color indexed="8"/>
        <rFont val="Starling Serif"/>
        <family val="1"/>
      </rPr>
      <t xml:space="preserve">{mõ} [DEA: 52; Oliveira 2005: 399; Ham et al. 1979: 55; Salanova 2001: 30, 35]. Polysemy: 'to go / to come'. Distinct from </t>
    </r>
    <r>
      <rPr>
        <i/>
        <sz val="11"/>
        <color indexed="8"/>
        <rFont val="Starling Serif"/>
        <family val="1"/>
      </rPr>
      <t>ⁿbɾa</t>
    </r>
    <r>
      <rPr>
        <sz val="11"/>
        <color indexed="8"/>
        <rFont val="Starling Serif"/>
        <family val="1"/>
      </rPr>
      <t xml:space="preserve"> {mra} 'to walk / to stroll' [DEA: 52; Oliveira 2005: 373; Ham et al. 1979: 53; Albuquerque 2011: 50, 90]. According to Albuquerque [2011: 94], </t>
    </r>
    <r>
      <rPr>
        <i/>
        <sz val="11"/>
        <color indexed="8"/>
        <rFont val="Starling Serif"/>
        <family val="1"/>
      </rPr>
      <t>ⁿbɾa</t>
    </r>
    <r>
      <rPr>
        <sz val="11"/>
        <color indexed="8"/>
        <rFont val="Starling Serif"/>
        <family val="1"/>
      </rPr>
      <t xml:space="preserve"> {mra} is used as a plural of </t>
    </r>
    <r>
      <rPr>
        <i/>
        <sz val="11"/>
        <color indexed="8"/>
        <rFont val="Starling Serif"/>
        <family val="1"/>
      </rPr>
      <t>t</t>
    </r>
    <r>
      <rPr>
        <sz val="11"/>
        <color indexed="8"/>
        <rFont val="Starling Serif"/>
        <family val="1"/>
      </rPr>
      <t xml:space="preserve"> {tẽ}. The words </t>
    </r>
    <r>
      <rPr>
        <i/>
        <sz val="11"/>
        <color indexed="8"/>
        <rFont val="Starling Serif"/>
        <family val="1"/>
      </rPr>
      <t>kɾʌ</t>
    </r>
    <r>
      <rPr>
        <sz val="11"/>
        <color indexed="8"/>
        <rFont val="Starling Serif"/>
        <family val="1"/>
      </rPr>
      <t xml:space="preserve"> {krà} and </t>
    </r>
    <r>
      <rPr>
        <i/>
        <sz val="11"/>
        <color indexed="8"/>
        <rFont val="Starling Serif"/>
        <family val="1"/>
      </rPr>
      <t>kɨy</t>
    </r>
    <r>
      <rPr>
        <sz val="11"/>
        <color indexed="8"/>
        <rFont val="Starling Serif"/>
        <family val="1"/>
      </rPr>
      <t xml:space="preserve"> {kyj} are translated as 'to go' in [DEA: 40, 45] but as 'to take a stand / to decide' and 'letʼs' respectively in [Oliveira 2005: 384, 391; Albuquerque 2011: 127].</t>
    </r>
  </si>
  <si>
    <r>
      <t xml:space="preserve">Santos 1997: 14; Nonato 2014: 15, 24, 145; Guedes 1993: 66; Nonato f.n. ({tẽ}). Non-finite form: </t>
    </r>
    <r>
      <rPr>
        <i/>
        <sz val="11"/>
        <color indexed="8"/>
        <rFont val="Starling Serif"/>
        <family val="1"/>
      </rPr>
      <t>tʰˈ-m</t>
    </r>
    <r>
      <rPr>
        <sz val="11"/>
        <color indexed="8"/>
        <rFont val="Starling Serif"/>
        <family val="1"/>
      </rPr>
      <t xml:space="preserve"> {thẽme}. Polysemy: 'to go / to come'. Plural: </t>
    </r>
    <r>
      <rPr>
        <i/>
        <sz val="11"/>
        <color indexed="8"/>
        <rFont val="Starling Serif"/>
        <family val="1"/>
      </rPr>
      <t xml:space="preserve">m </t>
    </r>
    <r>
      <rPr>
        <sz val="11"/>
        <color indexed="8"/>
        <rFont val="Starling Serif"/>
        <family val="1"/>
      </rPr>
      <t xml:space="preserve">{mo} [Santos 1997: 48; Nonato 2014: 24, 141; Guedes 1993: 66; Rodrigues &amp; Ferreira-Silva 2011: 605]. Distinct from </t>
    </r>
    <r>
      <rPr>
        <i/>
        <vertAlign val="superscript"/>
        <sz val="11"/>
        <color indexed="8"/>
        <rFont val="Starling Serif"/>
        <family val="1"/>
      </rPr>
      <t>n</t>
    </r>
    <r>
      <rPr>
        <i/>
        <sz val="11"/>
        <color indexed="8"/>
        <rFont val="Starling Serif"/>
        <family val="1"/>
      </rPr>
      <t>bɺa</t>
    </r>
    <r>
      <rPr>
        <sz val="11"/>
        <color indexed="8"/>
        <rFont val="Starling Serif"/>
        <family val="1"/>
      </rPr>
      <t xml:space="preserve"> {mbra} 'to walk / to live' [DMK; Nonato 2014: 18, 141, 146; Guedes 1993: 271].</t>
    </r>
  </si>
  <si>
    <r>
      <t>Camargo 2010: 88 (</t>
    </r>
    <r>
      <rPr>
        <i/>
        <sz val="11"/>
        <color indexed="8"/>
        <rFont val="Starling Serif"/>
        <family val="1"/>
      </rPr>
      <t>t</t>
    </r>
    <r>
      <rPr>
        <sz val="11"/>
        <color indexed="8"/>
        <rFont val="Starling Serif"/>
        <family val="1"/>
      </rPr>
      <t xml:space="preserve">); Camargo 2015: 140, 141, 151, 178. Non-finite form: </t>
    </r>
    <r>
      <rPr>
        <i/>
        <sz val="11"/>
        <color indexed="8"/>
        <rFont val="Starling Serif"/>
        <family val="1"/>
      </rPr>
      <t>ʈʰ-m</t>
    </r>
    <r>
      <rPr>
        <sz val="11"/>
        <color indexed="8"/>
        <rFont val="Starling Serif"/>
        <family val="1"/>
      </rPr>
      <t xml:space="preserve">. Polysemy: 'to go / to come'. Plural: </t>
    </r>
    <r>
      <rPr>
        <i/>
        <sz val="11"/>
        <color indexed="8"/>
        <rFont val="Starling Serif"/>
        <family val="1"/>
      </rPr>
      <t>mõ</t>
    </r>
    <r>
      <rPr>
        <sz val="11"/>
        <color indexed="8"/>
        <rFont val="Starling Serif"/>
        <family val="1"/>
      </rPr>
      <t xml:space="preserve"> [Camargo 2010: 49 (</t>
    </r>
    <r>
      <rPr>
        <i/>
        <sz val="11"/>
        <color indexed="8"/>
        <rFont val="Starling Serif"/>
        <family val="1"/>
      </rPr>
      <t>mũ</t>
    </r>
    <r>
      <rPr>
        <sz val="11"/>
        <color indexed="8"/>
        <rFont val="Starling Serif"/>
        <family val="1"/>
      </rPr>
      <t>); Camargo 2015: 123, 130, 147; Rodrigues &amp; Ferreira-Silva 2011: 605].</t>
    </r>
  </si>
  <si>
    <r>
      <t xml:space="preserve">Bardagil-Mas 2018: 44, 45, 56, 154; Dourado 2001: 32, 46; Bardagil-Mas 2015: 6; Bardagil-Mas f.n. Distinct from </t>
    </r>
    <r>
      <rPr>
        <i/>
        <sz val="11"/>
        <color indexed="8"/>
        <rFont val="Starling Serif"/>
        <family val="1"/>
      </rPr>
      <t>paŋ</t>
    </r>
    <r>
      <rPr>
        <sz val="11"/>
        <color indexed="8"/>
        <rFont val="Starling Serif"/>
        <family val="1"/>
      </rPr>
      <t xml:space="preserve"> {pan} 'to walk' [Bardagil-Mas 2018: 44, 55; Dourado 2001: 140; Bardagil-Mas 2015: 4; Lapierre et al. 2016; Bardagil-Mas 2016; Bardagil-Mas f.n], </t>
    </r>
    <r>
      <rPr>
        <i/>
        <sz val="11"/>
        <color indexed="8"/>
        <rFont val="Starling Serif"/>
        <family val="1"/>
      </rPr>
      <t>tɔ-w</t>
    </r>
    <r>
      <rPr>
        <sz val="11"/>
        <color indexed="8"/>
        <rFont val="Starling Serif"/>
        <family val="1"/>
      </rPr>
      <t xml:space="preserve"> {too} 'to leave / to fly / to dance' [Bardagil-Mas 2018: 39; Dourado 2001: 127; Bardagil-Mas et al. 2016]. Much more frequent than </t>
    </r>
    <r>
      <rPr>
        <i/>
        <sz val="11"/>
        <color indexed="8"/>
        <rFont val="Starling Serif"/>
        <family val="1"/>
      </rPr>
      <t>t</t>
    </r>
    <r>
      <rPr>
        <sz val="11"/>
        <color indexed="8"/>
        <rFont val="Starling Serif"/>
        <family val="1"/>
      </rPr>
      <t xml:space="preserve"> {tẽ} 'to go, to leave' [Bardagil-Mas 2018: 26, 35, 58; Dourado 2001: 92; Bardagil-Mas 2016; Bardagil-Mas f.n.]. Pluractional: </t>
    </r>
    <r>
      <rPr>
        <i/>
        <sz val="11"/>
        <color indexed="8"/>
        <rFont val="Starling Serif"/>
        <family val="1"/>
      </rPr>
      <t>mˈ-ɾi</t>
    </r>
    <r>
      <rPr>
        <sz val="11"/>
        <color indexed="8"/>
        <rFont val="Starling Serif"/>
        <family val="1"/>
      </rPr>
      <t xml:space="preserve"> {mõri} [Bardagil-Mas 2018: 47; Dourado 2001: 46, 61 (</t>
    </r>
    <r>
      <rPr>
        <i/>
        <sz val="11"/>
        <color indexed="8"/>
        <rFont val="Starling Serif"/>
        <family val="1"/>
      </rPr>
      <t>mˈɔrin-</t>
    </r>
    <r>
      <rPr>
        <sz val="11"/>
        <color indexed="8"/>
        <rFont val="Starling Serif"/>
        <family val="1"/>
      </rPr>
      <t>); Lapierre et al. 2016 (</t>
    </r>
    <r>
      <rPr>
        <i/>
        <sz val="11"/>
        <color indexed="8"/>
        <rFont val="Starling Serif"/>
        <family val="1"/>
      </rPr>
      <t>mw</t>
    </r>
    <r>
      <rPr>
        <sz val="11"/>
        <color indexed="8"/>
        <rFont val="Starling Serif"/>
        <family val="1"/>
      </rPr>
      <t xml:space="preserve"> {mõõ}); Bardagil-Mas f.n. (</t>
    </r>
    <r>
      <rPr>
        <i/>
        <sz val="11"/>
        <color indexed="8"/>
        <rFont val="Starling Serif"/>
        <family val="1"/>
      </rPr>
      <t>m, mˈ-ɾĩ</t>
    </r>
    <r>
      <rPr>
        <sz val="11"/>
        <color indexed="8"/>
        <rFont val="Starling Serif"/>
        <family val="1"/>
      </rPr>
      <t xml:space="preserve"> {mõ, mõrĩ})].</t>
    </r>
  </si>
  <si>
    <r>
      <t xml:space="preserve">Lachnitt 1987: 38; Estevam 2011: 199; Hall et al. 1987: 98; McLeod 1974. Non-finite form: </t>
    </r>
    <r>
      <rPr>
        <i/>
        <sz val="11"/>
        <color indexed="8"/>
        <rFont val="Starling Serif"/>
        <family val="1"/>
      </rPr>
      <t>m-ɾĩ</t>
    </r>
    <r>
      <rPr>
        <sz val="11"/>
        <color indexed="8"/>
        <rFont val="Starling Serif"/>
        <family val="1"/>
      </rPr>
      <t xml:space="preserve"> {morĩ}. Dual.NF: </t>
    </r>
    <r>
      <rPr>
        <i/>
        <sz val="11"/>
        <color indexed="8"/>
        <rFont val="Starling Serif"/>
        <family val="1"/>
      </rPr>
      <t xml:space="preserve">n-m </t>
    </r>
    <r>
      <rPr>
        <sz val="11"/>
        <color indexed="8"/>
        <rFont val="Starling Serif"/>
        <family val="1"/>
      </rPr>
      <t xml:space="preserve">{nem} [Lachnitt 1987: 40; Hall et al. 1987: 103]. Plural: </t>
    </r>
    <r>
      <rPr>
        <i/>
        <sz val="11"/>
        <color indexed="8"/>
        <rFont val="Starling Serif"/>
        <family val="1"/>
      </rPr>
      <t xml:space="preserve">ay=ʔabaʔɾɛy </t>
    </r>
    <r>
      <rPr>
        <sz val="11"/>
        <color indexed="8"/>
        <rFont val="Starling Serif"/>
        <family val="1"/>
      </rPr>
      <t>{aiʼabaʼréi} [Lachnitt 1987: 14; Hall et al. 1987: 94].</t>
    </r>
  </si>
  <si>
    <r>
      <t>Krieger &amp; Krieger 1994: 61, 82; Cotrim 2016: 93, 384; Sousa Filho 2007: 117, 138, 141; Santos 2007: 239, 246; Mattos 1973; Ehrenreich 1895: 151 (</t>
    </r>
    <r>
      <rPr>
        <i/>
        <sz val="11"/>
        <color indexed="8"/>
        <rFont val="Starling Serif"/>
        <family val="1"/>
      </rPr>
      <t>mo-ɾĩ</t>
    </r>
    <r>
      <rPr>
        <sz val="11"/>
        <color indexed="8"/>
        <rFont val="Starling Serif"/>
        <family val="1"/>
      </rPr>
      <t xml:space="preserve">). Non-finite form: </t>
    </r>
    <r>
      <rPr>
        <i/>
        <sz val="11"/>
        <color indexed="8"/>
        <rFont val="Starling Serif"/>
        <family val="1"/>
      </rPr>
      <t>mõ-ɾĩ ~ mõ-ɾ</t>
    </r>
    <r>
      <rPr>
        <sz val="11"/>
        <color indexed="8"/>
        <rFont val="Starling Serif"/>
        <family val="1"/>
      </rPr>
      <t xml:space="preserve"> { mõrĩ ~ mõr}. Dual: </t>
    </r>
    <r>
      <rPr>
        <i/>
        <sz val="11"/>
        <color indexed="8"/>
        <rFont val="Starling Serif"/>
        <family val="1"/>
      </rPr>
      <t xml:space="preserve">nẽ </t>
    </r>
    <r>
      <rPr>
        <sz val="11"/>
        <color indexed="8"/>
        <rFont val="Starling Serif"/>
        <family val="1"/>
      </rPr>
      <t xml:space="preserve">{nẽ}. Plural: </t>
    </r>
    <r>
      <rPr>
        <i/>
        <sz val="11"/>
        <color indexed="8"/>
        <rFont val="Starling Serif"/>
        <family val="1"/>
      </rPr>
      <t xml:space="preserve">tmõmõ </t>
    </r>
    <r>
      <rPr>
        <sz val="11"/>
        <color indexed="8"/>
        <rFont val="Starling Serif"/>
        <family val="1"/>
      </rPr>
      <t xml:space="preserve">{tmõmõ} or </t>
    </r>
    <r>
      <rPr>
        <i/>
        <sz val="11"/>
        <color indexed="8"/>
        <rFont val="Starling Serif"/>
        <family val="1"/>
      </rPr>
      <t>wahudu ~ wahud</t>
    </r>
    <r>
      <rPr>
        <sz val="11"/>
        <color indexed="8"/>
        <rFont val="Starling Serif"/>
        <family val="1"/>
      </rPr>
      <t xml:space="preserve"> {wahudu ~ wahud} [Krieger &amp; Krieger 1994: 27, 48, 50, 82; Cotrim 2016: 93, 422; Sousa Filho 2007: 118, 125; Santos 2007: 249].</t>
    </r>
  </si>
  <si>
    <r>
      <t xml:space="preserve">Alves 2014: 175; Gakran 2016: 155; Bublitz 1994: 7; Urban 1985: 166; Jolkesky 2010: 267. Perfective: </t>
    </r>
    <r>
      <rPr>
        <i/>
        <sz val="11"/>
        <color indexed="8"/>
        <rFont val="Starling Serif"/>
        <family val="1"/>
      </rPr>
      <t>t-ŋ</t>
    </r>
    <r>
      <rPr>
        <sz val="11"/>
        <color indexed="8"/>
        <rFont val="Starling Serif"/>
        <family val="1"/>
      </rPr>
      <t xml:space="preserve"> {tẽg}. Plural: </t>
    </r>
    <r>
      <rPr>
        <i/>
        <sz val="11"/>
        <color indexed="8"/>
        <rFont val="Starling Serif"/>
        <family val="1"/>
      </rPr>
      <t xml:space="preserve">mũ </t>
    </r>
    <r>
      <rPr>
        <sz val="11"/>
        <color indexed="8"/>
        <rFont val="Starling Serif"/>
        <family val="1"/>
      </rPr>
      <t>{mũ} [Alves 2014: 169; Gakran 2016: 155; Bublitz 1994: 43; Urban 1985: 169].</t>
    </r>
  </si>
  <si>
    <r>
      <t xml:space="preserve">Cavalcante 1987: 81; Jolkesky 2010: 267. Plural: </t>
    </r>
    <r>
      <rPr>
        <i/>
        <sz val="11"/>
        <color indexed="8"/>
        <rFont val="Starling Serif"/>
        <family val="1"/>
      </rPr>
      <t>mũ</t>
    </r>
    <r>
      <rPr>
        <sz val="11"/>
        <color indexed="8"/>
        <rFont val="Starling Serif"/>
        <family val="1"/>
      </rPr>
      <t xml:space="preserve">. Past: </t>
    </r>
    <r>
      <rPr>
        <i/>
        <sz val="11"/>
        <color indexed="8"/>
        <rFont val="Starling Serif"/>
        <family val="1"/>
      </rPr>
      <t>wˈɨɾɨ</t>
    </r>
    <r>
      <rPr>
        <sz val="11"/>
        <color indexed="8"/>
        <rFont val="Starling Serif"/>
        <family val="1"/>
      </rPr>
      <t>.</t>
    </r>
  </si>
  <si>
    <r>
      <t xml:space="preserve">Wiesemann 1981: 101; Wiesemann 2011: 86; Jolkesky 2010: 267. Perfective: </t>
    </r>
    <r>
      <rPr>
        <i/>
        <sz val="11"/>
        <color indexed="8"/>
        <rFont val="Starling Serif"/>
        <family val="1"/>
      </rPr>
      <t xml:space="preserve">tĩ-ŋ </t>
    </r>
    <r>
      <rPr>
        <sz val="11"/>
        <color indexed="8"/>
        <rFont val="Starling Serif"/>
        <family val="1"/>
      </rPr>
      <t xml:space="preserve">{tĩg}. Active: </t>
    </r>
    <r>
      <rPr>
        <i/>
        <sz val="11"/>
        <color indexed="8"/>
        <rFont val="Starling Serif"/>
        <family val="1"/>
      </rPr>
      <t xml:space="preserve">tĩ-n </t>
    </r>
    <r>
      <rPr>
        <sz val="11"/>
        <color indexed="8"/>
        <rFont val="Starling Serif"/>
        <family val="1"/>
      </rPr>
      <t xml:space="preserve">{tĩn}. Plural: </t>
    </r>
    <r>
      <rPr>
        <i/>
        <sz val="11"/>
        <color indexed="8"/>
        <rFont val="Starling Serif"/>
        <family val="1"/>
      </rPr>
      <t>mũ</t>
    </r>
    <r>
      <rPr>
        <sz val="11"/>
        <color indexed="8"/>
        <rFont val="Starling Serif"/>
        <family val="1"/>
      </rPr>
      <t xml:space="preserve"> {mũ}, active: </t>
    </r>
    <r>
      <rPr>
        <i/>
        <sz val="11"/>
        <color indexed="8"/>
        <rFont val="Starling Serif"/>
        <family val="1"/>
      </rPr>
      <t>mũ-n</t>
    </r>
    <r>
      <rPr>
        <sz val="11"/>
        <color indexed="8"/>
        <rFont val="Starling Serif"/>
        <family val="1"/>
      </rPr>
      <t xml:space="preserve"> {mũn} [Wiesemann 1981: 68; Wiesemann 2011: 62].</t>
    </r>
  </si>
  <si>
    <r>
      <t xml:space="preserve">Miranda 2014: 106, 115, 160. Class A. Non-finite form: </t>
    </r>
    <r>
      <rPr>
        <i/>
        <sz val="11"/>
        <color indexed="8"/>
        <rFont val="Starling Serif"/>
        <family val="1"/>
      </rPr>
      <t>mˈõ-ɾõ</t>
    </r>
    <r>
      <rPr>
        <sz val="11"/>
        <color indexed="8"/>
        <rFont val="Starling Serif"/>
        <family val="1"/>
      </rPr>
      <t xml:space="preserve">. No transparent semantic difference from </t>
    </r>
    <r>
      <rPr>
        <i/>
        <sz val="11"/>
        <color indexed="8"/>
        <rFont val="Starling Serif"/>
        <family val="1"/>
      </rPr>
      <t>tẽ</t>
    </r>
    <r>
      <rPr>
        <sz val="11"/>
        <color indexed="8"/>
        <rFont val="Starling Serif"/>
        <family val="1"/>
      </rPr>
      <t>.</t>
    </r>
  </si>
  <si>
    <r>
      <t xml:space="preserve">Grupp 2015: 166; Castro Alves 1999: 20; Castro Alves 2004: 61, 62; Popjes &amp; Popjes 1971: 15; Popjes &amp; Popjes 1986: 132. Class A. Non-finite form: </t>
    </r>
    <r>
      <rPr>
        <i/>
        <sz val="11"/>
        <color indexed="8"/>
        <rFont val="Starling Serif"/>
        <family val="1"/>
      </rPr>
      <t>m-ɻ</t>
    </r>
    <r>
      <rPr>
        <sz val="11"/>
        <color indexed="8"/>
        <rFont val="Starling Serif"/>
        <family val="1"/>
      </rPr>
      <t xml:space="preserve"> {mõr}. Polysemy: 'to go / to come'.</t>
    </r>
  </si>
  <si>
    <r>
      <t xml:space="preserve">Araújo 2016: 165. Non-finite form: </t>
    </r>
    <r>
      <rPr>
        <i/>
        <sz val="11"/>
        <color indexed="8"/>
        <rFont val="Starling Serif"/>
        <family val="1"/>
      </rPr>
      <t>mõ-n</t>
    </r>
    <r>
      <rPr>
        <sz val="11"/>
        <color indexed="8"/>
        <rFont val="Starling Serif"/>
        <family val="1"/>
      </rPr>
      <t xml:space="preserve"> {mõn}. Glossed as 'to go fast'. Might be plural.</t>
    </r>
  </si>
  <si>
    <r>
      <t>ka=</t>
    </r>
    <r>
      <rPr>
        <vertAlign val="superscript"/>
        <sz val="11"/>
        <color indexed="8"/>
        <rFont val="Starling Serif"/>
        <family val="1"/>
      </rPr>
      <t>n</t>
    </r>
    <r>
      <rPr>
        <sz val="11"/>
        <color indexed="8"/>
        <rFont val="Starling Serif"/>
        <family val="1"/>
      </rPr>
      <t>gɾˈɔ {kagro}</t>
    </r>
  </si>
  <si>
    <r>
      <t>kʰa=</t>
    </r>
    <r>
      <rPr>
        <vertAlign val="superscript"/>
        <sz val="11"/>
        <color indexed="8"/>
        <rFont val="Starling Serif"/>
        <family val="1"/>
      </rPr>
      <t>n</t>
    </r>
    <r>
      <rPr>
        <sz val="11"/>
        <color indexed="8"/>
        <rFont val="Starling Serif"/>
        <family val="1"/>
      </rPr>
      <t>gɹˈɔ {khangro}</t>
    </r>
  </si>
  <si>
    <r>
      <t>ka=</t>
    </r>
    <r>
      <rPr>
        <vertAlign val="superscript"/>
        <sz val="11"/>
        <color indexed="8"/>
        <rFont val="Starling Serif"/>
        <family val="1"/>
      </rPr>
      <t>n</t>
    </r>
    <r>
      <rPr>
        <sz val="11"/>
        <color indexed="8"/>
        <rFont val="Starling Serif"/>
        <family val="1"/>
      </rPr>
      <t>gʁˈɔ</t>
    </r>
  </si>
  <si>
    <r>
      <t>n=ʌ=</t>
    </r>
    <r>
      <rPr>
        <vertAlign val="superscript"/>
        <sz val="11"/>
        <color indexed="8"/>
        <rFont val="Starling Serif"/>
        <family val="1"/>
      </rPr>
      <t>n</t>
    </r>
    <r>
      <rPr>
        <sz val="11"/>
        <color indexed="8"/>
        <rFont val="Starling Serif"/>
        <family val="1"/>
      </rPr>
      <t>kyˈɔ {nãnkjo}</t>
    </r>
  </si>
  <si>
    <r>
      <t xml:space="preserve">Miranda 2014: 74, 197. Class A or B. Also attested variably as </t>
    </r>
    <r>
      <rPr>
        <i/>
        <sz val="11"/>
        <color indexed="8"/>
        <rFont val="Starling Serif"/>
        <family val="1"/>
      </rPr>
      <t>ka=kʰɾˈɔ</t>
    </r>
    <r>
      <rPr>
        <sz val="11"/>
        <color indexed="8"/>
        <rFont val="Starling Serif"/>
        <family val="1"/>
      </rPr>
      <t xml:space="preserve">, </t>
    </r>
    <r>
      <rPr>
        <i/>
        <sz val="11"/>
        <color indexed="8"/>
        <rFont val="Starling Serif"/>
        <family val="1"/>
      </rPr>
      <t>ka=kʰɾˈo</t>
    </r>
    <r>
      <rPr>
        <sz val="11"/>
        <color indexed="8"/>
        <rFont val="Starling Serif"/>
        <family val="1"/>
      </rPr>
      <t>.</t>
    </r>
  </si>
  <si>
    <r>
      <t>Grupp 2015: 30; Castro Alves 1999: 42, 70; Castro Alves 2004: 40; Popjes &amp; Popjes 1971: 15; Popjes &amp; Popjes 1986: 136 (</t>
    </r>
    <r>
      <rPr>
        <i/>
        <sz val="11"/>
        <color indexed="8"/>
        <rFont val="Starling Serif"/>
        <family val="1"/>
      </rPr>
      <t>kɾɔ</t>
    </r>
    <r>
      <rPr>
        <sz val="11"/>
        <color indexed="8"/>
        <rFont val="Starling Serif"/>
        <family val="1"/>
      </rPr>
      <t xml:space="preserve"> {cro}). Class A. Polysemy: 'warm / hot / to warm up'.</t>
    </r>
  </si>
  <si>
    <r>
      <t xml:space="preserve">Araújo 2016: 112. Derived from </t>
    </r>
    <r>
      <rPr>
        <i/>
        <sz val="11"/>
        <color indexed="8"/>
        <rFont val="Starling Serif"/>
        <family val="1"/>
      </rPr>
      <t>ka=kɾˈɔ</t>
    </r>
    <r>
      <rPr>
        <sz val="11"/>
        <color indexed="8"/>
        <rFont val="Starling Serif"/>
        <family val="1"/>
      </rPr>
      <t xml:space="preserve"> {kakro} 'heat / to warm up' [Araújo 2016: 112].</t>
    </r>
  </si>
  <si>
    <r>
      <t xml:space="preserve">DEA: 32; Oliveira 2005: 387; Albuquerque 2011: 95. Glossed as 'hot'. Distinct from </t>
    </r>
    <r>
      <rPr>
        <i/>
        <sz val="11"/>
        <color indexed="8"/>
        <rFont val="Starling Serif"/>
        <family val="1"/>
      </rPr>
      <t>ʔʌ=</t>
    </r>
    <r>
      <rPr>
        <i/>
        <vertAlign val="superscript"/>
        <sz val="11"/>
        <color indexed="8"/>
        <rFont val="Starling Serif"/>
        <family val="1"/>
      </rPr>
      <t>n</t>
    </r>
    <r>
      <rPr>
        <i/>
        <sz val="11"/>
        <color indexed="8"/>
        <rFont val="Starling Serif"/>
        <family val="1"/>
      </rPr>
      <t>go ~ ʌ=</t>
    </r>
    <r>
      <rPr>
        <i/>
        <vertAlign val="superscript"/>
        <sz val="11"/>
        <color indexed="8"/>
        <rFont val="Starling Serif"/>
        <family val="1"/>
      </rPr>
      <t>n</t>
    </r>
    <r>
      <rPr>
        <i/>
        <sz val="11"/>
        <color indexed="8"/>
        <rFont val="Starling Serif"/>
        <family val="1"/>
      </rPr>
      <t>go</t>
    </r>
    <r>
      <rPr>
        <sz val="11"/>
        <color indexed="8"/>
        <rFont val="Starling Serif"/>
        <family val="1"/>
      </rPr>
      <t xml:space="preserve"> {hã gô ~ ã gô} 'sweat / to sweat / to be warm' [DEA: 23; Oliveira 2005: 415].</t>
    </r>
  </si>
  <si>
    <r>
      <t xml:space="preserve">DKP: 10; Santos 1997: 67; Nonato f.n. (glossed as 'hot'). Also attested as </t>
    </r>
    <r>
      <rPr>
        <i/>
        <sz val="11"/>
        <color indexed="8"/>
        <rFont val="Starling Serif"/>
        <family val="1"/>
      </rPr>
      <t>kʰa=</t>
    </r>
    <r>
      <rPr>
        <i/>
        <vertAlign val="superscript"/>
        <sz val="11"/>
        <color indexed="8"/>
        <rFont val="Starling Serif"/>
        <family val="1"/>
      </rPr>
      <t>n</t>
    </r>
    <r>
      <rPr>
        <i/>
        <sz val="11"/>
        <color indexed="8"/>
        <rFont val="Starling Serif"/>
        <family val="1"/>
      </rPr>
      <t>gɹˈo</t>
    </r>
    <r>
      <rPr>
        <sz val="11"/>
        <color indexed="8"/>
        <rFont val="Starling Serif"/>
        <family val="1"/>
      </rPr>
      <t xml:space="preserve"> {khangrô}.</t>
    </r>
  </si>
  <si>
    <r>
      <t>Lachnitt 1987: 101; Estevam 2011: 75; Hall et al. 1987: 120; McLeod 1974 (</t>
    </r>
    <r>
      <rPr>
        <i/>
        <sz val="11"/>
        <color indexed="8"/>
        <rFont val="Starling Serif"/>
        <family val="1"/>
      </rPr>
      <t>waːʔɾɔː-di</t>
    </r>
    <r>
      <rPr>
        <sz val="11"/>
        <color indexed="8"/>
        <rFont val="Starling Serif"/>
        <family val="1"/>
      </rPr>
      <t>). Polysemy: 'hot / fever'.</t>
    </r>
  </si>
  <si>
    <r>
      <t xml:space="preserve">Krieger &amp; Krieger 1994: 51, 93; Cotrim 2016: 319, 413; Sousa Filho 2007: 116, 221; Santos 2007: 240, 243; Castelnau f.n. ({roacro} 'heat'). Combines with the predicative particle </t>
    </r>
    <r>
      <rPr>
        <i/>
        <sz val="11"/>
        <color indexed="8"/>
        <rFont val="Starling Serif"/>
        <family val="1"/>
      </rPr>
      <t>-ki</t>
    </r>
    <r>
      <rPr>
        <sz val="11"/>
        <color indexed="8"/>
        <rFont val="Starling Serif"/>
        <family val="1"/>
      </rPr>
      <t xml:space="preserve"> {-ki}. Distinct from </t>
    </r>
    <r>
      <rPr>
        <i/>
        <sz val="11"/>
        <color indexed="8"/>
        <rFont val="Starling Serif"/>
        <family val="1"/>
      </rPr>
      <t>wapu</t>
    </r>
    <r>
      <rPr>
        <sz val="11"/>
        <color indexed="8"/>
        <rFont val="Starling Serif"/>
        <family val="1"/>
      </rPr>
      <t xml:space="preserve"> {wapu} 'slightly warm / light / easy / unimportant' [Krieger &amp; Krieger 1994: 53; Mattos 1973].</t>
    </r>
  </si>
  <si>
    <r>
      <t xml:space="preserve">Wiesemann 1981: 94; Wiesemann 2011: 81; Jolkesky 2010: 267. Active: </t>
    </r>
    <r>
      <rPr>
        <i/>
        <sz val="11"/>
        <color indexed="8"/>
        <rFont val="Starling Serif"/>
        <family val="1"/>
      </rPr>
      <t>ɤɹˈɤ-ŋ</t>
    </r>
    <r>
      <rPr>
        <sz val="11"/>
        <color indexed="8"/>
        <rFont val="Starling Serif"/>
        <family val="1"/>
      </rPr>
      <t xml:space="preserve"> {ryg}.</t>
    </r>
  </si>
  <si>
    <r>
      <t>n</t>
    </r>
    <r>
      <rPr>
        <sz val="11"/>
        <color indexed="8"/>
        <rFont val="Starling Serif"/>
        <family val="1"/>
      </rPr>
      <t>go {ngô}</t>
    </r>
  </si>
  <si>
    <r>
      <t>i=</t>
    </r>
    <r>
      <rPr>
        <vertAlign val="superscript"/>
        <sz val="11"/>
        <color indexed="8"/>
        <rFont val="Starling Serif"/>
        <family val="1"/>
      </rPr>
      <t>n</t>
    </r>
    <r>
      <rPr>
        <sz val="11"/>
        <color indexed="8"/>
        <rFont val="Starling Serif"/>
        <family val="1"/>
      </rPr>
      <t>kˈo {inkô}</t>
    </r>
  </si>
  <si>
    <r>
      <t>n</t>
    </r>
    <r>
      <rPr>
        <sz val="11"/>
        <color indexed="8"/>
        <rFont val="Starling Serif"/>
        <family val="1"/>
      </rPr>
      <t xml:space="preserve">go ~ </t>
    </r>
    <r>
      <rPr>
        <vertAlign val="superscript"/>
        <sz val="11"/>
        <color indexed="8"/>
        <rFont val="Starling Serif"/>
        <family val="1"/>
      </rPr>
      <t>n</t>
    </r>
    <r>
      <rPr>
        <sz val="11"/>
        <color indexed="8"/>
        <rFont val="Starling Serif"/>
        <family val="1"/>
      </rPr>
      <t xml:space="preserve">gˈoyo ~ </t>
    </r>
    <r>
      <rPr>
        <vertAlign val="superscript"/>
        <sz val="11"/>
        <color indexed="8"/>
        <rFont val="Starling Serif"/>
        <family val="1"/>
      </rPr>
      <t>n</t>
    </r>
    <r>
      <rPr>
        <sz val="11"/>
        <color indexed="8"/>
        <rFont val="Starling Serif"/>
        <family val="1"/>
      </rPr>
      <t>goy {go ~ goj ~ gonh}</t>
    </r>
  </si>
  <si>
    <r>
      <t>n</t>
    </r>
    <r>
      <rPr>
        <sz val="11"/>
        <color indexed="8"/>
        <rFont val="Starling Serif"/>
        <family val="1"/>
      </rPr>
      <t>gˈoyo</t>
    </r>
  </si>
  <si>
    <r>
      <t>n</t>
    </r>
    <r>
      <rPr>
        <sz val="11"/>
        <color indexed="8"/>
        <rFont val="Starling Serif"/>
        <family val="1"/>
      </rPr>
      <t>gˈoyo {goj}</t>
    </r>
  </si>
  <si>
    <r>
      <t>n</t>
    </r>
    <r>
      <rPr>
        <sz val="11"/>
        <color indexed="8"/>
        <rFont val="Starling Serif"/>
        <family val="1"/>
      </rPr>
      <t>goy</t>
    </r>
  </si>
  <si>
    <r>
      <t xml:space="preserve">Lachnitt 1987: 91; Hall et al. 1987: 113; McLeod 1974. Used of water that does not flow. Distinct from </t>
    </r>
    <r>
      <rPr>
        <i/>
        <sz val="11"/>
        <color indexed="8"/>
        <rFont val="Starling Serif"/>
        <family val="1"/>
      </rPr>
      <t>ʔəy</t>
    </r>
    <r>
      <rPr>
        <sz val="11"/>
        <color indexed="8"/>
        <rFont val="Starling Serif"/>
        <family val="1"/>
      </rPr>
      <t xml:space="preserve"> {öi} 'flowing water' [Lachnitt 1987: 48; Estevam 2011: 54; Hall et al. 1987: 18; McLeod 1974] and </t>
    </r>
    <r>
      <rPr>
        <i/>
        <sz val="11"/>
        <color indexed="8"/>
        <rFont val="Starling Serif"/>
        <family val="1"/>
      </rPr>
      <t>ʔay=wa=ʔu</t>
    </r>
    <r>
      <rPr>
        <sz val="11"/>
        <color indexed="8"/>
        <rFont val="Starling Serif"/>
        <family val="1"/>
      </rPr>
      <t xml:space="preserve"> {aiwaʼu} 'water' (the word used by shamans) [Lachnitt 1987: 16; Estevam 2011: 508]. Although the names of drinks are derived from </t>
    </r>
    <r>
      <rPr>
        <i/>
        <sz val="11"/>
        <color indexed="8"/>
        <rFont val="Starling Serif"/>
        <family val="1"/>
      </rPr>
      <t>ʔəy</t>
    </r>
    <r>
      <rPr>
        <sz val="11"/>
        <color indexed="8"/>
        <rFont val="Starling Serif"/>
        <family val="1"/>
      </rPr>
      <t xml:space="preserve"> {öi} (</t>
    </r>
    <r>
      <rPr>
        <i/>
        <sz val="11"/>
        <color indexed="8"/>
        <rFont val="Starling Serif"/>
        <family val="1"/>
      </rPr>
      <t>ʔə-ʒey</t>
    </r>
    <r>
      <rPr>
        <sz val="11"/>
        <color indexed="8"/>
        <rFont val="Starling Serif"/>
        <family val="1"/>
      </rPr>
      <t xml:space="preserve"> {ödzei} 'sweetened water / soft drink', </t>
    </r>
    <r>
      <rPr>
        <i/>
        <sz val="11"/>
        <color indexed="8"/>
        <rFont val="Starling Serif"/>
        <family val="1"/>
      </rPr>
      <t>ʔə-ʒɛ</t>
    </r>
    <r>
      <rPr>
        <sz val="11"/>
        <color indexed="8"/>
        <rFont val="Starling Serif"/>
        <family val="1"/>
      </rPr>
      <t xml:space="preserve"> {ödzé} 'alcoholic beverage') [Lachnitt 1987: 48; Estevam 2011: 390; Hall et al. 1987: 18], the word </t>
    </r>
    <r>
      <rPr>
        <i/>
        <sz val="11"/>
        <color indexed="8"/>
        <rFont val="Starling Serif"/>
        <family val="1"/>
      </rPr>
      <t>ʔuy</t>
    </r>
    <r>
      <rPr>
        <sz val="11"/>
        <color indexed="8"/>
        <rFont val="Starling Serif"/>
        <family val="1"/>
      </rPr>
      <t xml:space="preserve"> {ui} is used for drinking water (e.g. </t>
    </r>
    <r>
      <rPr>
        <i/>
        <sz val="11"/>
        <color indexed="8"/>
        <rFont val="Starling Serif"/>
        <family val="1"/>
      </rPr>
      <t xml:space="preserve">ti=mm te ayʔutɛ wacutu, ct ɾɛ, </t>
    </r>
    <r>
      <rPr>
        <b/>
        <i/>
        <sz val="11"/>
        <color indexed="8"/>
        <rFont val="Starling Serif"/>
        <family val="1"/>
      </rPr>
      <t>ʔu</t>
    </r>
    <r>
      <rPr>
        <i/>
        <sz val="11"/>
        <color indexed="8"/>
        <rFont val="Starling Serif"/>
        <family val="1"/>
      </rPr>
      <t xml:space="preserve"> te te ʒə=ʔɾ-n da</t>
    </r>
    <r>
      <rPr>
        <sz val="11"/>
        <color indexed="8"/>
        <rFont val="Starling Serif"/>
        <family val="1"/>
      </rPr>
      <t xml:space="preserve"> {timama te aiʼuté wasutu, tsõtõ ré, </t>
    </r>
    <r>
      <rPr>
        <b/>
        <sz val="11"/>
        <color indexed="8"/>
        <rFont val="Starling Serif"/>
        <family val="1"/>
      </rPr>
      <t>u</t>
    </r>
    <r>
      <rPr>
        <sz val="11"/>
        <color indexed="8"/>
        <rFont val="Starling Serif"/>
        <family val="1"/>
      </rPr>
      <t xml:space="preserve"> te te zöʼrẽne da} 'the child bothered its father while he was sleeping because it wanted to drink water) [Hall et al. 1987: 108].</t>
    </r>
  </si>
  <si>
    <r>
      <t>Krieger &amp; Krieger 1994: 15, 60; Cotrim 2016: 60, 114, 154; Souza 2008: 30; Sousa Filho 2007: 86, 131, 162, 188; Santos 2007: 238, 243; Mattos 1973; Ehrenreich 1895: 153 (</t>
    </r>
    <r>
      <rPr>
        <i/>
        <sz val="11"/>
        <color indexed="8"/>
        <rFont val="Starling Serif"/>
        <family val="1"/>
      </rPr>
      <t>kə</t>
    </r>
    <r>
      <rPr>
        <sz val="11"/>
        <color indexed="8"/>
        <rFont val="Starling Serif"/>
        <family val="1"/>
      </rPr>
      <t xml:space="preserve">). Polysemy: 'water / river'. Can be used of drinking water, as seen from examples in [Cotrim 2016: 114, 154, 260]. Significantly outnumbers in the latter meaning the more archaic word </t>
    </r>
    <r>
      <rPr>
        <i/>
        <sz val="11"/>
        <color indexed="8"/>
        <rFont val="Starling Serif"/>
        <family val="1"/>
      </rPr>
      <t>kuy</t>
    </r>
    <r>
      <rPr>
        <sz val="11"/>
        <color indexed="8"/>
        <rFont val="Starling Serif"/>
        <family val="1"/>
      </rPr>
      <t xml:space="preserve"> {kuy} [Krieger &amp; Krieger 1994: 22, 65; Castelnau f.n. ({cou})].</t>
    </r>
  </si>
  <si>
    <r>
      <t xml:space="preserve">Wiesemann 1981: 11; Wiesemann 2011: 21; Jolkesky 2010: 265. Polysemy: 'water / river'. Active: </t>
    </r>
    <r>
      <rPr>
        <i/>
        <vertAlign val="superscript"/>
        <sz val="11"/>
        <color indexed="8"/>
        <rFont val="Starling Serif"/>
        <family val="1"/>
      </rPr>
      <t>n</t>
    </r>
    <r>
      <rPr>
        <i/>
        <sz val="11"/>
        <color indexed="8"/>
        <rFont val="Starling Serif"/>
        <family val="1"/>
      </rPr>
      <t>gɔȡ</t>
    </r>
    <r>
      <rPr>
        <i/>
        <vertAlign val="superscript"/>
        <sz val="11"/>
        <color indexed="8"/>
        <rFont val="Starling Serif"/>
        <family val="1"/>
      </rPr>
      <t>n</t>
    </r>
    <r>
      <rPr>
        <sz val="11"/>
        <color indexed="8"/>
        <rFont val="Starling Serif"/>
        <family val="1"/>
      </rPr>
      <t xml:space="preserve"> {gónh} 'to give water / to swallow'.</t>
    </r>
  </si>
  <si>
    <r>
      <t>ĩ=</t>
    </r>
    <r>
      <rPr>
        <vertAlign val="superscript"/>
        <sz val="11"/>
        <color indexed="8"/>
        <rFont val="Starling Serif"/>
        <family val="1"/>
      </rPr>
      <t>n</t>
    </r>
    <r>
      <rPr>
        <sz val="11"/>
        <color indexed="8"/>
        <rFont val="Starling Serif"/>
        <family val="1"/>
      </rPr>
      <t>ky-m-ɾa {ĩnkjẽmẽra}</t>
    </r>
  </si>
  <si>
    <r>
      <t xml:space="preserve">Costa 2015: 78. Inclusive. Pronoun (agentive case). Paucal: </t>
    </r>
    <r>
      <rPr>
        <i/>
        <sz val="11"/>
        <color indexed="8"/>
        <rFont val="Starling Serif"/>
        <family val="1"/>
      </rPr>
      <t>na=gu / gw-ay</t>
    </r>
    <r>
      <rPr>
        <sz val="11"/>
        <color indexed="8"/>
        <rFont val="Starling Serif"/>
        <family val="1"/>
      </rPr>
      <t xml:space="preserve"> {na gu / gwaj}, plural: </t>
    </r>
    <r>
      <rPr>
        <i/>
        <sz val="11"/>
        <color indexed="8"/>
        <rFont val="Starling Serif"/>
        <family val="1"/>
      </rPr>
      <t>mẽ=gu / gu-mẽ</t>
    </r>
    <r>
      <rPr>
        <sz val="11"/>
        <color indexed="8"/>
        <rFont val="Starling Serif"/>
        <family val="1"/>
      </rPr>
      <t xml:space="preserve"> {mẽ gu / gu mẽ}.</t>
    </r>
  </si>
  <si>
    <r>
      <t xml:space="preserve">Jefferson 1989: 64; Reis Silva 2003: 50. Inclusive.  Pronoun (agentive case). Paucal: </t>
    </r>
    <r>
      <rPr>
        <i/>
        <sz val="11"/>
        <color indexed="8"/>
        <rFont val="Starling Serif"/>
        <family val="1"/>
      </rPr>
      <t>gw-ay</t>
    </r>
    <r>
      <rPr>
        <sz val="11"/>
        <color indexed="8"/>
        <rFont val="Starling Serif"/>
        <family val="1"/>
      </rPr>
      <t xml:space="preserve"> {gwaj}, plural: </t>
    </r>
    <r>
      <rPr>
        <i/>
        <sz val="11"/>
        <color indexed="8"/>
        <rFont val="Starling Serif"/>
        <family val="1"/>
      </rPr>
      <t>gu-mɛ ~ gu-m</t>
    </r>
    <r>
      <rPr>
        <sz val="11"/>
        <color indexed="8"/>
        <rFont val="Starling Serif"/>
        <family val="1"/>
      </rPr>
      <t xml:space="preserve"> {gu me ~ gu mẽ} [Reis Silva 2003: 50; Stout &amp; Thompson 1974].</t>
    </r>
  </si>
  <si>
    <r>
      <t xml:space="preserve">Miranda 2014: 106. Inclusive. Pronoun (agentive case). Plural: </t>
    </r>
    <r>
      <rPr>
        <i/>
        <sz val="11"/>
        <color indexed="8"/>
        <rFont val="Starling Serif"/>
        <family val="1"/>
      </rPr>
      <t>ku-...-mẽ</t>
    </r>
    <r>
      <rPr>
        <sz val="11"/>
        <color indexed="8"/>
        <rFont val="Starling Serif"/>
        <family val="1"/>
      </rPr>
      <t>.</t>
    </r>
  </si>
  <si>
    <r>
      <t xml:space="preserve">Pries 2008: 19. Inclusive. Pronoun (agentive case).  Plural: </t>
    </r>
    <r>
      <rPr>
        <i/>
        <sz val="11"/>
        <color indexed="8"/>
        <rFont val="Starling Serif"/>
        <family val="1"/>
      </rPr>
      <t>ko-mẽ</t>
    </r>
    <r>
      <rPr>
        <sz val="11"/>
        <color indexed="8"/>
        <rFont val="Starling Serif"/>
        <family val="1"/>
      </rPr>
      <t xml:space="preserve"> {coh me} [Sá 2004: 68; Silva 2011: 111] (erroneouly analyzed as exclusive).</t>
    </r>
  </si>
  <si>
    <r>
      <t xml:space="preserve">Grupp 2015: 374; Castro Alves 2004: 81; Popjes &amp; Popjes 1986: 159. Inclusive. Pronoun (agentive case). Plural: </t>
    </r>
    <r>
      <rPr>
        <i/>
        <sz val="11"/>
        <color indexed="8"/>
        <rFont val="Starling Serif"/>
        <family val="1"/>
      </rPr>
      <t>ku-m</t>
    </r>
    <r>
      <rPr>
        <sz val="11"/>
        <color indexed="8"/>
        <rFont val="Starling Serif"/>
        <family val="1"/>
      </rPr>
      <t xml:space="preserve"> {cu me}.</t>
    </r>
  </si>
  <si>
    <r>
      <t xml:space="preserve">Araújo 2016: 143, 147. Inclusive. Pronoun (agentive case). Plural (approximately 10 people). Cf. </t>
    </r>
    <r>
      <rPr>
        <i/>
        <sz val="11"/>
        <color indexed="8"/>
        <rFont val="Starling Serif"/>
        <family val="1"/>
      </rPr>
      <t>ay=kˈu-m</t>
    </r>
    <r>
      <rPr>
        <sz val="11"/>
        <color indexed="8"/>
        <rFont val="Starling Serif"/>
        <family val="1"/>
      </rPr>
      <t>ˈ</t>
    </r>
    <r>
      <rPr>
        <i/>
        <sz val="11"/>
        <color indexed="8"/>
        <rFont val="Starling Serif"/>
        <family val="1"/>
      </rPr>
      <t xml:space="preserve">ẽ </t>
    </r>
    <r>
      <rPr>
        <sz val="11"/>
        <color indexed="8"/>
        <rFont val="Starling Serif"/>
        <family val="1"/>
      </rPr>
      <t>{aikumẽ} 'all of us' [Araújo 2016: 22].</t>
    </r>
  </si>
  <si>
    <r>
      <t xml:space="preserve">DEA: 59, 60, 61; Oliveira 2005: 159; Ham et al. 1979: 28; Salanova 2001: 33; Albuquerque 2011: 85, 87. Pronoun (agentive case). Polysemy: 'I / we'. Accompanied by the clitic </t>
    </r>
    <r>
      <rPr>
        <i/>
        <sz val="11"/>
        <color indexed="8"/>
        <rFont val="Starling Serif"/>
        <family val="1"/>
      </rPr>
      <t>-mɛ</t>
    </r>
    <r>
      <rPr>
        <sz val="11"/>
        <color indexed="8"/>
        <rFont val="Starling Serif"/>
        <family val="1"/>
      </rPr>
      <t xml:space="preserve"> {-mẽ} (plural) or </t>
    </r>
    <r>
      <rPr>
        <i/>
        <sz val="11"/>
        <color indexed="8"/>
        <rFont val="Starling Serif"/>
        <family val="1"/>
      </rPr>
      <t>wa</t>
    </r>
    <r>
      <rPr>
        <sz val="11"/>
        <color indexed="8"/>
        <rFont val="Starling Serif"/>
        <family val="1"/>
      </rPr>
      <t xml:space="preserve"> {-wa} in its non-singular readings. Distinct from </t>
    </r>
    <r>
      <rPr>
        <i/>
        <sz val="11"/>
        <color indexed="8"/>
        <rFont val="Starling Serif"/>
        <family val="1"/>
      </rPr>
      <t>pu</t>
    </r>
    <r>
      <rPr>
        <sz val="11"/>
        <color indexed="8"/>
        <rFont val="Starling Serif"/>
        <family val="1"/>
      </rPr>
      <t xml:space="preserve"> {pu} [DEA: 67; Oliveira 2005: 406; Ham et al. 1979: 28; Salanova 2001: 33; Albuquerque 2011: 110], which is hortative inclusive.</t>
    </r>
  </si>
  <si>
    <r>
      <t xml:space="preserve">DKP: 15; Santos 1997: 45; Nonato 2014: 13. Inclusive. Paucal, plural: </t>
    </r>
    <r>
      <rPr>
        <i/>
        <sz val="11"/>
        <color indexed="8"/>
        <rFont val="Starling Serif"/>
        <family val="1"/>
      </rPr>
      <t xml:space="preserve">ku=pa, wa </t>
    </r>
    <r>
      <rPr>
        <sz val="11"/>
        <color indexed="8"/>
        <rFont val="Starling Serif"/>
        <family val="1"/>
      </rPr>
      <t xml:space="preserve">{kupa, wa} [Santos 1997: 45; Guedes 1993: 119]. Pronoun (agentive case). Emphatic: </t>
    </r>
    <r>
      <rPr>
        <i/>
        <sz val="11"/>
        <color indexed="8"/>
        <rFont val="Starling Serif"/>
        <family val="1"/>
      </rPr>
      <t>ku=pˈa</t>
    </r>
    <r>
      <rPr>
        <sz val="11"/>
        <color indexed="8"/>
        <rFont val="Starling Serif"/>
        <family val="1"/>
      </rPr>
      <t xml:space="preserve"> {kupa} (</t>
    </r>
    <r>
      <rPr>
        <i/>
        <sz val="11"/>
        <color indexed="8"/>
        <rFont val="Starling Serif"/>
        <family val="1"/>
      </rPr>
      <t>ku=pã</t>
    </r>
    <r>
      <rPr>
        <sz val="11"/>
        <color indexed="8"/>
        <rFont val="Starling Serif"/>
        <family val="1"/>
      </rPr>
      <t xml:space="preserve"> in [Guedes 1993: 114]).</t>
    </r>
  </si>
  <si>
    <r>
      <t xml:space="preserve">Bardagil-Mas 2018: 104; Dourado 2001: 42; Bardagil-Mas 2015: 4. Nominative. Dual: </t>
    </r>
    <r>
      <rPr>
        <i/>
        <sz val="11"/>
        <color indexed="8"/>
        <rFont val="Starling Serif"/>
        <family val="1"/>
      </rPr>
      <t>ĩ=</t>
    </r>
    <r>
      <rPr>
        <i/>
        <vertAlign val="superscript"/>
        <sz val="11"/>
        <color indexed="8"/>
        <rFont val="Starling Serif"/>
        <family val="1"/>
      </rPr>
      <t>n</t>
    </r>
    <r>
      <rPr>
        <i/>
        <sz val="11"/>
        <color indexed="8"/>
        <rFont val="Starling Serif"/>
        <family val="1"/>
      </rPr>
      <t xml:space="preserve">ky-ɾa </t>
    </r>
    <r>
      <rPr>
        <sz val="11"/>
        <color indexed="8"/>
        <rFont val="Starling Serif"/>
        <family val="1"/>
      </rPr>
      <t xml:space="preserve">{ĩnkjẽra}. Stress position unknown. Nominative clitic: </t>
    </r>
    <r>
      <rPr>
        <i/>
        <sz val="11"/>
        <color indexed="8"/>
        <rFont val="Starling Serif"/>
        <family val="1"/>
      </rPr>
      <t>ti-</t>
    </r>
    <r>
      <rPr>
        <sz val="11"/>
        <color indexed="8"/>
        <rFont val="Starling Serif"/>
        <family val="1"/>
      </rPr>
      <t xml:space="preserve"> {ti-}, dual </t>
    </r>
    <r>
      <rPr>
        <i/>
        <sz val="11"/>
        <color indexed="8"/>
        <rFont val="Starling Serif"/>
        <family val="1"/>
      </rPr>
      <t>m-</t>
    </r>
    <r>
      <rPr>
        <sz val="11"/>
        <color indexed="8"/>
        <rFont val="Starling Serif"/>
        <family val="1"/>
      </rPr>
      <t xml:space="preserve"> {mẽ-}.</t>
    </r>
  </si>
  <si>
    <r>
      <t>Lachnitt 1987: 96; Estevam 2011: 42; McLeod 1974 (</t>
    </r>
    <r>
      <rPr>
        <i/>
        <sz val="11"/>
        <color indexed="8"/>
        <rFont val="Starling Serif"/>
        <family val="1"/>
      </rPr>
      <t>waː-nɾi</t>
    </r>
    <r>
      <rPr>
        <sz val="11"/>
        <color indexed="8"/>
        <rFont val="Starling Serif"/>
        <family val="1"/>
      </rPr>
      <t>).</t>
    </r>
  </si>
  <si>
    <r>
      <t>Krieger &amp; Krieger 1994: 52, 88; Cotrim 2016: 96; Sousa Filho 2007: 120 (</t>
    </r>
    <r>
      <rPr>
        <i/>
        <sz val="11"/>
        <color indexed="8"/>
        <rFont val="Starling Serif"/>
        <family val="1"/>
      </rPr>
      <t>wa-nõɾĩ-...-nĩ</t>
    </r>
    <r>
      <rPr>
        <sz val="11"/>
        <color indexed="8"/>
        <rFont val="Starling Serif"/>
        <family val="1"/>
      </rPr>
      <t xml:space="preserve"> {wanõrĩ...nĩ}; Santos 2007: 240 (</t>
    </r>
    <r>
      <rPr>
        <i/>
        <sz val="11"/>
        <color indexed="8"/>
        <rFont val="Starling Serif"/>
        <family val="1"/>
      </rPr>
      <t>wa-nõɾi</t>
    </r>
    <r>
      <rPr>
        <sz val="11"/>
        <color indexed="8"/>
        <rFont val="Starling Serif"/>
        <family val="1"/>
      </rPr>
      <t xml:space="preserve"> {wanõri}); Mattos 1973. The former form is a free pronoun, the latter form is a possessive prefix (or circumfix).</t>
    </r>
  </si>
  <si>
    <r>
      <t>n</t>
    </r>
    <r>
      <rPr>
        <sz val="11"/>
        <color indexed="8"/>
        <rFont val="Starling Serif"/>
        <family val="1"/>
      </rPr>
      <t xml:space="preserve">pa / </t>
    </r>
    <r>
      <rPr>
        <vertAlign val="superscript"/>
        <sz val="11"/>
        <color indexed="8"/>
        <rFont val="Starling Serif"/>
        <family val="1"/>
      </rPr>
      <t>n</t>
    </r>
    <r>
      <rPr>
        <sz val="11"/>
        <color indexed="8"/>
        <rFont val="Starling Serif"/>
        <family val="1"/>
      </rPr>
      <t>pa- {mpa / mpa-}</t>
    </r>
  </si>
  <si>
    <r>
      <t xml:space="preserve">Costa 2015: 78, 81. Exclusive. Plural of the pronoun (agentive case) </t>
    </r>
    <r>
      <rPr>
        <i/>
        <sz val="11"/>
        <color indexed="8"/>
        <rFont val="Starling Serif"/>
        <family val="1"/>
      </rPr>
      <t>ba</t>
    </r>
    <r>
      <rPr>
        <sz val="11"/>
        <color indexed="8"/>
        <rFont val="Starling Serif"/>
        <family val="1"/>
      </rPr>
      <t xml:space="preserve"> {ba}. Paucal: </t>
    </r>
    <r>
      <rPr>
        <i/>
        <sz val="11"/>
        <color indexed="8"/>
        <rFont val="Starling Serif"/>
        <family val="1"/>
      </rPr>
      <t>na=ba / ba-n</t>
    </r>
    <r>
      <rPr>
        <sz val="11"/>
        <color indexed="8"/>
        <rFont val="Starling Serif"/>
        <family val="1"/>
      </rPr>
      <t xml:space="preserve"> {na ba / ban}.</t>
    </r>
  </si>
  <si>
    <r>
      <t xml:space="preserve">Jefferson 1989: 64; Reis Silva 2003: 50, 51. Exclusive. Nominative. Plural of the pronoun (agentive case) </t>
    </r>
    <r>
      <rPr>
        <i/>
        <sz val="11"/>
        <color indexed="8"/>
        <rFont val="Starling Serif"/>
        <family val="1"/>
      </rPr>
      <t>ba</t>
    </r>
    <r>
      <rPr>
        <sz val="11"/>
        <color indexed="8"/>
        <rFont val="Starling Serif"/>
        <family val="1"/>
      </rPr>
      <t xml:space="preserve"> {ba}. Paucal: </t>
    </r>
    <r>
      <rPr>
        <i/>
        <sz val="11"/>
        <color indexed="8"/>
        <rFont val="Starling Serif"/>
        <family val="1"/>
      </rPr>
      <t>bˈa-ɾi ~ ba-ˈaɾi</t>
    </r>
    <r>
      <rPr>
        <sz val="11"/>
        <color indexed="8"/>
        <rFont val="Starling Serif"/>
        <family val="1"/>
      </rPr>
      <t xml:space="preserve"> {bar ~ ba ar} [Reis Silva 2003: 50; Stout &amp; Thompson 1974].</t>
    </r>
  </si>
  <si>
    <r>
      <t xml:space="preserve">Miranda 2014: 106. Exclusive. Nominative. Plural of the pronoun (agentive case) </t>
    </r>
    <r>
      <rPr>
        <i/>
        <sz val="11"/>
        <color indexed="8"/>
        <rFont val="Starling Serif"/>
        <family val="1"/>
      </rPr>
      <t>wa</t>
    </r>
    <r>
      <rPr>
        <sz val="11"/>
        <color indexed="8"/>
        <rFont val="Starling Serif"/>
        <family val="1"/>
      </rPr>
      <t>.</t>
    </r>
  </si>
  <si>
    <r>
      <t xml:space="preserve">Sá 2004: 68 (erroneouly analyzed as inclusive); Silva 2011: 111. Exclusive. Nominative. Plural of the pronoun (agentive case) </t>
    </r>
    <r>
      <rPr>
        <i/>
        <sz val="11"/>
        <color indexed="8"/>
        <rFont val="Starling Serif"/>
        <family val="1"/>
      </rPr>
      <t>wa</t>
    </r>
    <r>
      <rPr>
        <sz val="11"/>
        <color indexed="8"/>
        <rFont val="Starling Serif"/>
        <family val="1"/>
      </rPr>
      <t xml:space="preserve"> {wa}. Emphatic: </t>
    </r>
    <r>
      <rPr>
        <i/>
        <sz val="11"/>
        <color indexed="8"/>
        <rFont val="Starling Serif"/>
        <family val="1"/>
      </rPr>
      <t>mẽ=pa ~ mẽ=paː</t>
    </r>
    <r>
      <rPr>
        <sz val="11"/>
        <color indexed="8"/>
        <rFont val="Starling Serif"/>
        <family val="1"/>
      </rPr>
      <t xml:space="preserve"> {me pa(a)}.</t>
    </r>
  </si>
  <si>
    <r>
      <t xml:space="preserve">Castro Alves 1999: 24, 60; Castro Alves 2004: 80, 81, 83; Popjes &amp; Popjes 1986: 159. Exclusive. Plural of the pronoun (agentive case) </t>
    </r>
    <r>
      <rPr>
        <i/>
        <sz val="11"/>
        <color indexed="8"/>
        <rFont val="Starling Serif"/>
        <family val="1"/>
      </rPr>
      <t>wa</t>
    </r>
    <r>
      <rPr>
        <sz val="11"/>
        <color indexed="8"/>
        <rFont val="Starling Serif"/>
        <family val="1"/>
      </rPr>
      <t xml:space="preserve"> {wa}. Emphatic: </t>
    </r>
    <r>
      <rPr>
        <i/>
        <sz val="11"/>
        <color indexed="8"/>
        <rFont val="Starling Serif"/>
        <family val="1"/>
      </rPr>
      <t>m=pa</t>
    </r>
    <r>
      <rPr>
        <sz val="11"/>
        <color indexed="8"/>
        <rFont val="Starling Serif"/>
        <family val="1"/>
      </rPr>
      <t xml:space="preserve"> {me pa}.</t>
    </r>
  </si>
  <si>
    <r>
      <t xml:space="preserve">Santos 1997: 45. Exclusive. Nominative. Paucal of the pronoun (agentive case) </t>
    </r>
    <r>
      <rPr>
        <i/>
        <sz val="11"/>
        <color indexed="8"/>
        <rFont val="Starling Serif"/>
        <family val="1"/>
      </rPr>
      <t>wa</t>
    </r>
    <r>
      <rPr>
        <sz val="11"/>
        <color indexed="8"/>
        <rFont val="Starling Serif"/>
        <family val="1"/>
      </rPr>
      <t xml:space="preserve"> {wa}. Plural: </t>
    </r>
    <r>
      <rPr>
        <i/>
        <sz val="11"/>
        <color indexed="8"/>
        <rFont val="Starling Serif"/>
        <family val="1"/>
      </rPr>
      <t>ay=pa</t>
    </r>
    <r>
      <rPr>
        <sz val="11"/>
        <color indexed="8"/>
        <rFont val="Starling Serif"/>
        <family val="1"/>
      </rPr>
      <t xml:space="preserve"> {ajpa}. Emphatic: </t>
    </r>
    <r>
      <rPr>
        <i/>
        <sz val="11"/>
        <color indexed="8"/>
        <rFont val="Starling Serif"/>
        <family val="1"/>
      </rPr>
      <t xml:space="preserve">ay=pˈa </t>
    </r>
    <r>
      <rPr>
        <sz val="11"/>
        <color indexed="8"/>
        <rFont val="Starling Serif"/>
        <family val="1"/>
      </rPr>
      <t>{ajpa} [DMK; Santos 1997: 45; Guedes 1993: 113].</t>
    </r>
  </si>
  <si>
    <r>
      <t xml:space="preserve">Camargo 2015: 91. Inclusive. Nominative. Etymologically, this is a paucal of the pronoun (agentive case) </t>
    </r>
    <r>
      <rPr>
        <i/>
        <sz val="11"/>
        <color indexed="8"/>
        <rFont val="Starling Serif"/>
        <family val="1"/>
      </rPr>
      <t>wa</t>
    </r>
    <r>
      <rPr>
        <sz val="11"/>
        <color indexed="8"/>
        <rFont val="Starling Serif"/>
        <family val="1"/>
      </rPr>
      <t>.</t>
    </r>
  </si>
  <si>
    <r>
      <t xml:space="preserve">Bardagil-Mas 2018: 117; Dourado 2001: 44; Bardagil-Mas 2015: 4. Absolutive/accusative clitic. Dual: </t>
    </r>
    <r>
      <rPr>
        <i/>
        <sz val="11"/>
        <color indexed="8"/>
        <rFont val="Starling Serif"/>
        <family val="1"/>
      </rPr>
      <t xml:space="preserve">ɾa-m- </t>
    </r>
    <r>
      <rPr>
        <sz val="11"/>
        <color indexed="8"/>
        <rFont val="Starling Serif"/>
        <family val="1"/>
      </rPr>
      <t xml:space="preserve">{ramẽ}. Dourado also attests </t>
    </r>
    <r>
      <rPr>
        <i/>
        <sz val="11"/>
        <color indexed="8"/>
        <rFont val="Starling Serif"/>
        <family val="1"/>
      </rPr>
      <t>pa</t>
    </r>
    <r>
      <rPr>
        <sz val="11"/>
        <color indexed="8"/>
        <rFont val="Starling Serif"/>
        <family val="1"/>
      </rPr>
      <t xml:space="preserve"> {pa} and </t>
    </r>
    <r>
      <rPr>
        <i/>
        <sz val="11"/>
        <color indexed="8"/>
        <rFont val="Starling Serif"/>
        <family val="1"/>
      </rPr>
      <t>mĩ</t>
    </r>
    <r>
      <rPr>
        <sz val="11"/>
        <color indexed="8"/>
        <rFont val="Starling Serif"/>
        <family val="1"/>
      </rPr>
      <t xml:space="preserve"> {mĩ}; Bardagil-Mas [2018: 117] also gives </t>
    </r>
    <r>
      <rPr>
        <i/>
        <sz val="11"/>
        <color indexed="8"/>
        <rFont val="Starling Serif"/>
        <family val="1"/>
      </rPr>
      <t>p-</t>
    </r>
    <r>
      <rPr>
        <sz val="11"/>
        <color indexed="8"/>
        <rFont val="Starling Serif"/>
        <family val="1"/>
      </rPr>
      <t xml:space="preserve"> {p}.</t>
    </r>
  </si>
  <si>
    <r>
      <t>Krieger &amp; Krieger 1994: 49; Cotrim 2016: 96; Souza 2008: 69; Sousa Filho 2007: 120 (</t>
    </r>
    <r>
      <rPr>
        <i/>
        <sz val="11"/>
        <color indexed="8"/>
        <rFont val="Starling Serif"/>
        <family val="1"/>
      </rPr>
      <t>wa-...-ni</t>
    </r>
    <r>
      <rPr>
        <sz val="11"/>
        <color indexed="8"/>
        <rFont val="Starling Serif"/>
        <family val="1"/>
      </rPr>
      <t xml:space="preserve"> {wa...ni}); Santos 2007: 244. Person index.</t>
    </r>
  </si>
  <si>
    <r>
      <t xml:space="preserve">Jefferson 1989: 64; Reis Silva 2003: 50, 51. Inclusive. Absolutive/accusative. Paucal: </t>
    </r>
    <r>
      <rPr>
        <i/>
        <sz val="11"/>
        <color indexed="8"/>
        <rFont val="Starling Serif"/>
        <family val="1"/>
      </rPr>
      <t>gw-ay=ba-</t>
    </r>
    <r>
      <rPr>
        <sz val="11"/>
        <color indexed="8"/>
        <rFont val="Starling Serif"/>
        <family val="1"/>
      </rPr>
      <t xml:space="preserve"> {gwaj ba-} [Stout &amp; Thompson 1974], plural: </t>
    </r>
    <r>
      <rPr>
        <i/>
        <sz val="11"/>
        <color indexed="8"/>
        <rFont val="Starling Serif"/>
        <family val="1"/>
      </rPr>
      <t>(gu=)mɛ=ba- ~ (gu=)m=ba-</t>
    </r>
    <r>
      <rPr>
        <sz val="11"/>
        <color indexed="8"/>
        <rFont val="Starling Serif"/>
        <family val="1"/>
      </rPr>
      <t xml:space="preserve"> {(gu) me ba- ~ (gu) mẽ ba-}. Ergative: </t>
    </r>
    <r>
      <rPr>
        <i/>
        <sz val="11"/>
        <color indexed="8"/>
        <rFont val="Starling Serif"/>
        <family val="1"/>
      </rPr>
      <t>gu=ba-yɛ</t>
    </r>
    <r>
      <rPr>
        <sz val="11"/>
        <color indexed="8"/>
        <rFont val="Starling Serif"/>
        <family val="1"/>
      </rPr>
      <t xml:space="preserve"> {gu baje} (plural </t>
    </r>
    <r>
      <rPr>
        <i/>
        <sz val="11"/>
        <color indexed="8"/>
        <rFont val="Starling Serif"/>
        <family val="1"/>
      </rPr>
      <t>(gu=)m=ba-yɛ</t>
    </r>
    <r>
      <rPr>
        <sz val="11"/>
        <color indexed="8"/>
        <rFont val="Starling Serif"/>
        <family val="1"/>
      </rPr>
      <t xml:space="preserve"> {(gu) mẽ baje}).</t>
    </r>
  </si>
  <si>
    <r>
      <t xml:space="preserve">Miranda 2014: 106. Inclusive. Absolutive/accusative. Plural: </t>
    </r>
    <r>
      <rPr>
        <i/>
        <sz val="11"/>
        <color indexed="8"/>
        <rFont val="Starling Serif"/>
        <family val="1"/>
      </rPr>
      <t>mẽ=...=pa- ~ mẽ=...=paʔ-</t>
    </r>
    <r>
      <rPr>
        <sz val="11"/>
        <color indexed="8"/>
        <rFont val="Starling Serif"/>
        <family val="1"/>
      </rPr>
      <t xml:space="preserve"> (erroneously cited as exclusive but found as inclusive e.g. in [Miranda 2014: 127]).</t>
    </r>
  </si>
  <si>
    <r>
      <t xml:space="preserve">Castro Alves 1999: 24, 60; Castro Alves 2004: 80, 81, 83; Popjes &amp; Popjes 1986: 175. Inclusive. Absolutive/accusative. Plural: </t>
    </r>
    <r>
      <rPr>
        <i/>
        <sz val="11"/>
        <color indexed="8"/>
        <rFont val="Starling Serif"/>
        <family val="1"/>
      </rPr>
      <t>m=paʔ-</t>
    </r>
    <r>
      <rPr>
        <sz val="11"/>
        <color indexed="8"/>
        <rFont val="Starling Serif"/>
        <family val="1"/>
      </rPr>
      <t xml:space="preserve"> {me pah-}.</t>
    </r>
  </si>
  <si>
    <r>
      <t>DKP: 28 (</t>
    </r>
    <r>
      <rPr>
        <i/>
        <sz val="11"/>
        <color indexed="8"/>
        <rFont val="Starling Serif"/>
        <family val="1"/>
      </rPr>
      <t>ku=wa-</t>
    </r>
    <r>
      <rPr>
        <sz val="11"/>
        <color indexed="8"/>
        <rFont val="Starling Serif"/>
        <family val="1"/>
      </rPr>
      <t xml:space="preserve"> {ku wa-}); Santos 1997: 45; Nonato 2014: 13 (ergative). Inclusive. Absolutive/accusative. </t>
    </r>
    <r>
      <rPr>
        <i/>
        <sz val="11"/>
        <color indexed="8"/>
        <rFont val="Starling Serif"/>
        <family val="1"/>
      </rPr>
      <t>wa-</t>
    </r>
    <r>
      <rPr>
        <sz val="11"/>
        <color indexed="8"/>
        <rFont val="Starling Serif"/>
        <family val="1"/>
      </rPr>
      <t xml:space="preserve"> {wa-} is paucal or plural (according to Santos) or just absolutive (according to Nonato).</t>
    </r>
  </si>
  <si>
    <r>
      <t>Bardagil-Mas 2018: 113; Dourado 2001: 44 (</t>
    </r>
    <r>
      <rPr>
        <i/>
        <sz val="11"/>
        <color indexed="8"/>
        <rFont val="Starling Serif"/>
        <family val="1"/>
      </rPr>
      <t>ne- / ɾe-</t>
    </r>
    <r>
      <rPr>
        <sz val="11"/>
        <color indexed="8"/>
        <rFont val="Starling Serif"/>
        <family val="1"/>
      </rPr>
      <t xml:space="preserve">); Bardagil-Mas 2015: 4. Ergative clitic. Dual: </t>
    </r>
    <r>
      <rPr>
        <i/>
        <sz val="11"/>
        <color indexed="8"/>
        <rFont val="Starling Serif"/>
        <family val="1"/>
      </rPr>
      <t xml:space="preserve">ɾi-m- ~ ɾe-m- </t>
    </r>
    <r>
      <rPr>
        <sz val="11"/>
        <color indexed="8"/>
        <rFont val="Starling Serif"/>
        <family val="1"/>
      </rPr>
      <t>{rimẽ- ~ rêmẽ-}.</t>
    </r>
  </si>
  <si>
    <r>
      <t xml:space="preserve">Costa 2015: 78. Inclusive. Absolutive/accusative. Plural of </t>
    </r>
    <r>
      <rPr>
        <i/>
        <sz val="11"/>
        <color indexed="8"/>
        <rFont val="Starling Serif"/>
        <family val="1"/>
      </rPr>
      <t>i-</t>
    </r>
    <r>
      <rPr>
        <sz val="11"/>
        <color indexed="8"/>
        <rFont val="Starling Serif"/>
        <family val="1"/>
      </rPr>
      <t xml:space="preserve"> {i}. Paucal: </t>
    </r>
    <r>
      <rPr>
        <i/>
        <sz val="11"/>
        <color indexed="8"/>
        <rFont val="Starling Serif"/>
        <family val="1"/>
      </rPr>
      <t>ˈaɾi=i-</t>
    </r>
    <r>
      <rPr>
        <sz val="11"/>
        <color indexed="8"/>
        <rFont val="Starling Serif"/>
        <family val="1"/>
      </rPr>
      <t xml:space="preserve"> {ar i}.</t>
    </r>
  </si>
  <si>
    <r>
      <t xml:space="preserve">Jefferson 1989: 64; Reis Silva 2003: 51. Exclusive. Absolutive/accusative. Plural of </t>
    </r>
    <r>
      <rPr>
        <i/>
        <sz val="11"/>
        <color indexed="8"/>
        <rFont val="Starling Serif"/>
        <family val="1"/>
      </rPr>
      <t>i-</t>
    </r>
    <r>
      <rPr>
        <sz val="11"/>
        <color indexed="8"/>
        <rFont val="Starling Serif"/>
        <family val="1"/>
      </rPr>
      <t xml:space="preserve"> {i-}. Paucal: </t>
    </r>
    <r>
      <rPr>
        <i/>
        <sz val="11"/>
        <color indexed="8"/>
        <rFont val="Starling Serif"/>
        <family val="1"/>
      </rPr>
      <t>ˈaɾi=i-</t>
    </r>
    <r>
      <rPr>
        <sz val="11"/>
        <color indexed="8"/>
        <rFont val="Starling Serif"/>
        <family val="1"/>
      </rPr>
      <t xml:space="preserve"> {ar i-}. Ergative: </t>
    </r>
    <r>
      <rPr>
        <i/>
        <sz val="11"/>
        <color indexed="8"/>
        <rFont val="Starling Serif"/>
        <family val="1"/>
      </rPr>
      <t>m=i-yɛ</t>
    </r>
    <r>
      <rPr>
        <sz val="11"/>
        <color indexed="8"/>
        <rFont val="Starling Serif"/>
        <family val="1"/>
      </rPr>
      <t xml:space="preserve"> {mẽ ije} (paucal </t>
    </r>
    <r>
      <rPr>
        <i/>
        <sz val="11"/>
        <color indexed="8"/>
        <rFont val="Starling Serif"/>
        <family val="1"/>
      </rPr>
      <t>aɾi=i-yɛ</t>
    </r>
    <r>
      <rPr>
        <sz val="11"/>
        <color indexed="8"/>
        <rFont val="Starling Serif"/>
        <family val="1"/>
      </rPr>
      <t xml:space="preserve"> {ar ije}.</t>
    </r>
  </si>
  <si>
    <r>
      <t xml:space="preserve">Miranda 2014: 106. Exclusive. Absolutive/accusative. Plural of </t>
    </r>
    <r>
      <rPr>
        <i/>
        <sz val="11"/>
        <color indexed="8"/>
        <rFont val="Starling Serif"/>
        <family val="1"/>
      </rPr>
      <t>i-</t>
    </r>
    <r>
      <rPr>
        <sz val="11"/>
        <color indexed="8"/>
        <rFont val="Starling Serif"/>
        <family val="1"/>
      </rPr>
      <t>. Erroneously cited as inclusive but found as exclusive e.g. in [Miranda 2014: 170]).</t>
    </r>
  </si>
  <si>
    <r>
      <t>Sá 2004: 68 (</t>
    </r>
    <r>
      <rPr>
        <i/>
        <sz val="11"/>
        <color indexed="8"/>
        <rFont val="Starling Serif"/>
        <family val="1"/>
      </rPr>
      <t>mẽ=ey=</t>
    </r>
    <r>
      <rPr>
        <sz val="11"/>
        <color indexed="8"/>
        <rFont val="Starling Serif"/>
        <family val="1"/>
      </rPr>
      <t>); Silva 2011: 110. Exclusive. Absolutive/accusative.</t>
    </r>
  </si>
  <si>
    <r>
      <t xml:space="preserve">Castro Alves 2004: 83; Popjes &amp; Popjes 1986: 175. Exclusive. Absolutive/accusative. Plural of </t>
    </r>
    <r>
      <rPr>
        <i/>
        <sz val="11"/>
        <color indexed="8"/>
        <rFont val="Starling Serif"/>
        <family val="1"/>
      </rPr>
      <t>i-</t>
    </r>
    <r>
      <rPr>
        <sz val="11"/>
        <color indexed="8"/>
        <rFont val="Starling Serif"/>
        <family val="1"/>
      </rPr>
      <t xml:space="preserve"> {i-}.</t>
    </r>
  </si>
  <si>
    <r>
      <t>n</t>
    </r>
    <r>
      <rPr>
        <sz val="11"/>
        <color indexed="8"/>
        <rFont val="Starling Serif"/>
        <family val="1"/>
      </rPr>
      <t>pɔ {mpo}</t>
    </r>
  </si>
  <si>
    <r>
      <t>mɛ=</t>
    </r>
    <r>
      <rPr>
        <vertAlign val="superscript"/>
        <sz val="11"/>
        <color indexed="8"/>
        <rFont val="Starling Serif"/>
        <family val="1"/>
      </rPr>
      <t>n</t>
    </r>
    <r>
      <rPr>
        <sz val="11"/>
        <color indexed="8"/>
        <rFont val="Starling Serif"/>
        <family val="1"/>
      </rPr>
      <t>bˈɔ-y ~ mɛ=</t>
    </r>
    <r>
      <rPr>
        <vertAlign val="superscript"/>
        <sz val="11"/>
        <color indexed="8"/>
        <rFont val="Starling Serif"/>
        <family val="1"/>
      </rPr>
      <t>n</t>
    </r>
    <r>
      <rPr>
        <sz val="11"/>
        <color indexed="8"/>
        <rFont val="Starling Serif"/>
        <family val="1"/>
      </rPr>
      <t xml:space="preserve">bˈɔ ~ </t>
    </r>
    <r>
      <rPr>
        <vertAlign val="superscript"/>
        <sz val="11"/>
        <color indexed="8"/>
        <rFont val="Starling Serif"/>
        <family val="1"/>
      </rPr>
      <t>n</t>
    </r>
    <r>
      <rPr>
        <sz val="11"/>
        <color indexed="8"/>
        <rFont val="Starling Serif"/>
        <family val="1"/>
      </rPr>
      <t>bɔ {mẽmoj ~ mẽmo ~ mo}</t>
    </r>
  </si>
  <si>
    <r>
      <t>n</t>
    </r>
    <r>
      <rPr>
        <sz val="11"/>
        <color indexed="8"/>
        <rFont val="Starling Serif"/>
        <family val="1"/>
      </rPr>
      <t>de {ne}</t>
    </r>
  </si>
  <si>
    <r>
      <t>n</t>
    </r>
    <r>
      <rPr>
        <sz val="11"/>
        <color indexed="8"/>
        <rFont val="Starling Serif"/>
        <family val="1"/>
      </rPr>
      <t>de</t>
    </r>
  </si>
  <si>
    <r>
      <t>Jefferson 1989: 35; Reis Silva 2003: 47, 64; Nimuendajú 1932: 567 (</t>
    </r>
    <r>
      <rPr>
        <i/>
        <sz val="11"/>
        <color indexed="8"/>
        <rFont val="Starling Serif"/>
        <family val="1"/>
      </rPr>
      <t>mɔ, a=mˈoi-na</t>
    </r>
    <r>
      <rPr>
        <sz val="11"/>
        <color indexed="8"/>
        <rFont val="Starling Serif"/>
        <family val="1"/>
      </rPr>
      <t xml:space="preserve"> 'what is').</t>
    </r>
  </si>
  <si>
    <r>
      <t xml:space="preserve">DEA: 47; Oliveira 2005: 166; Ham et al. 1979: 7, 32; Albuquerque 2011: 123. Polysemy: 'what / thing'. </t>
    </r>
    <r>
      <rPr>
        <i/>
        <sz val="11"/>
        <color indexed="8"/>
        <rFont val="Starling Serif"/>
        <family val="1"/>
      </rPr>
      <t>tʌ</t>
    </r>
    <r>
      <rPr>
        <i/>
        <vertAlign val="superscript"/>
        <sz val="11"/>
        <color indexed="8"/>
        <rFont val="Starling Serif"/>
        <family val="1"/>
      </rPr>
      <t>n</t>
    </r>
    <r>
      <rPr>
        <i/>
        <sz val="11"/>
        <color indexed="8"/>
        <rFont val="Starling Serif"/>
        <family val="1"/>
      </rPr>
      <t xml:space="preserve">bˈa ~ taɲ-mˈʌ </t>
    </r>
    <r>
      <rPr>
        <sz val="11"/>
        <color indexed="8"/>
        <rFont val="Starling Serif"/>
        <family val="1"/>
      </rPr>
      <t>{tãma ~ tanhmã} is translated as 'what' in [DEA: 70; Ham et al. 1979: 34; Albuquerque 2011: 104] and as 'how / whatever' in [Oliveira 2005: 410].</t>
    </r>
  </si>
  <si>
    <r>
      <t>DKP: 13, 14, 18, 28; DMK; Santos 1997: 152; Nonato 2014: 15; Guedes 1993: 276 (</t>
    </r>
    <r>
      <rPr>
        <i/>
        <sz val="11"/>
        <color indexed="8"/>
        <rFont val="Starling Serif"/>
        <family val="1"/>
      </rPr>
      <t>wɔtã</t>
    </r>
    <r>
      <rPr>
        <sz val="11"/>
        <color indexed="8"/>
        <rFont val="Starling Serif"/>
        <family val="1"/>
      </rPr>
      <t xml:space="preserve">). Distinct from </t>
    </r>
    <r>
      <rPr>
        <i/>
        <sz val="11"/>
        <color indexed="8"/>
        <rFont val="Starling Serif"/>
        <family val="1"/>
      </rPr>
      <t>ɲ</t>
    </r>
    <r>
      <rPr>
        <sz val="11"/>
        <color indexed="8"/>
        <rFont val="Starling Serif"/>
        <family val="1"/>
      </rPr>
      <t xml:space="preserve"> {nhy} 'which' [DKP: 21; Nonato 2014: 42].</t>
    </r>
  </si>
  <si>
    <r>
      <t>Bardagil-Mas 2018: 46, 53; Dourado 2001: 127 (</t>
    </r>
    <r>
      <rPr>
        <i/>
        <sz val="11"/>
        <color indexed="8"/>
        <rFont val="Starling Serif"/>
        <family val="1"/>
      </rPr>
      <t>pyʌ</t>
    </r>
    <r>
      <rPr>
        <sz val="11"/>
        <color indexed="8"/>
        <rFont val="Starling Serif"/>
        <family val="1"/>
      </rPr>
      <t xml:space="preserve">). Distinct from </t>
    </r>
    <r>
      <rPr>
        <i/>
        <sz val="11"/>
        <color indexed="8"/>
        <rFont val="Starling Serif"/>
        <family val="1"/>
      </rPr>
      <t>yu</t>
    </r>
    <r>
      <rPr>
        <sz val="11"/>
        <color indexed="8"/>
        <rFont val="Starling Serif"/>
        <family val="1"/>
      </rPr>
      <t xml:space="preserve"> {ju}, used for notions like temporality or location rather than objects [Bardagil-Mas 2018: 53; Dourado 2001: 39].</t>
    </r>
  </si>
  <si>
    <r>
      <t>Lachnitt 1987: 70; Estevam 2011: 113; Hall et al. 1987: 33; McLeod 1974 (</t>
    </r>
    <r>
      <rPr>
        <i/>
        <sz val="11"/>
        <color indexed="8"/>
        <rFont val="Starling Serif"/>
        <family val="1"/>
      </rPr>
      <t>ʔeː=tiha</t>
    </r>
    <r>
      <rPr>
        <sz val="11"/>
        <color indexed="8"/>
        <rFont val="Starling Serif"/>
        <family val="1"/>
      </rPr>
      <t>). Female speech.</t>
    </r>
  </si>
  <si>
    <r>
      <t>Lachnitt 1987: 37; Estevam 2011: 113; Hall et al. 1987: 33; McLeod 1974 (</t>
    </r>
    <r>
      <rPr>
        <i/>
        <sz val="11"/>
        <color indexed="8"/>
        <rFont val="Starling Serif"/>
        <family val="1"/>
      </rPr>
      <t>ʔeː=mɾĩ</t>
    </r>
    <r>
      <rPr>
        <sz val="11"/>
        <color indexed="8"/>
        <rFont val="Starling Serif"/>
        <family val="1"/>
      </rPr>
      <t>). Male speech.</t>
    </r>
  </si>
  <si>
    <r>
      <t>i=</t>
    </r>
    <r>
      <rPr>
        <vertAlign val="superscript"/>
        <sz val="11"/>
        <color indexed="8"/>
        <rFont val="Starling Serif"/>
        <family val="1"/>
      </rPr>
      <t>n</t>
    </r>
    <r>
      <rPr>
        <sz val="11"/>
        <color indexed="8"/>
        <rFont val="Starling Serif"/>
        <family val="1"/>
      </rPr>
      <t>pˈo ~ po {inpô ~ pô}</t>
    </r>
  </si>
  <si>
    <r>
      <t xml:space="preserve">Stout &amp; Thompson 1974; Salanova f.n. Cf. </t>
    </r>
    <r>
      <rPr>
        <i/>
        <sz val="11"/>
        <color indexed="8"/>
        <rFont val="Starling Serif"/>
        <family val="1"/>
      </rPr>
      <t>tˈibe, ka-ti</t>
    </r>
    <r>
      <rPr>
        <sz val="11"/>
        <color indexed="8"/>
        <rFont val="Starling Serif"/>
        <family val="1"/>
      </rPr>
      <t xml:space="preserve"> 'white' [Nimuendajú 1932: 567].</t>
    </r>
  </si>
  <si>
    <r>
      <t xml:space="preserve">Miranda 2014: 27, 100. A likely mistranscription of </t>
    </r>
    <r>
      <rPr>
        <i/>
        <sz val="11"/>
        <color indexed="8"/>
        <rFont val="Starling Serif"/>
        <family val="1"/>
      </rPr>
      <t>ya=kʰˈa</t>
    </r>
    <r>
      <rPr>
        <sz val="11"/>
        <color indexed="8"/>
        <rFont val="Starling Serif"/>
        <family val="1"/>
      </rPr>
      <t>.</t>
    </r>
  </si>
  <si>
    <r>
      <t>DKP: 24; Rodrigues &amp; Ferreira-Silva 2011: 605 (</t>
    </r>
    <r>
      <rPr>
        <i/>
        <sz val="11"/>
        <color indexed="8"/>
        <rFont val="Starling Serif"/>
        <family val="1"/>
      </rPr>
      <t>saakɨ</t>
    </r>
    <r>
      <rPr>
        <sz val="11"/>
        <color indexed="8"/>
        <rFont val="Starling Serif"/>
        <family val="1"/>
      </rPr>
      <t xml:space="preserve">); Nonato f.n. In [DKP: 4, 19], two more roots are attested: </t>
    </r>
    <r>
      <rPr>
        <i/>
        <sz val="11"/>
        <color indexed="8"/>
        <rFont val="Starling Serif"/>
        <family val="1"/>
      </rPr>
      <t>yak</t>
    </r>
    <r>
      <rPr>
        <sz val="11"/>
        <color indexed="8"/>
        <rFont val="Starling Serif"/>
        <family val="1"/>
      </rPr>
      <t>ˈ</t>
    </r>
    <r>
      <rPr>
        <i/>
        <sz val="11"/>
        <color indexed="8"/>
        <rFont val="Starling Serif"/>
        <family val="1"/>
      </rPr>
      <t xml:space="preserve">ɨyi </t>
    </r>
    <r>
      <rPr>
        <sz val="11"/>
        <color indexed="8"/>
        <rFont val="Starling Serif"/>
        <family val="1"/>
      </rPr>
      <t xml:space="preserve">{jakyji} and </t>
    </r>
    <r>
      <rPr>
        <i/>
        <sz val="11"/>
        <color indexed="8"/>
        <rFont val="Starling Serif"/>
        <family val="1"/>
      </rPr>
      <t>ŋ=n</t>
    </r>
    <r>
      <rPr>
        <sz val="11"/>
        <color indexed="8"/>
        <rFont val="Starling Serif"/>
        <family val="1"/>
      </rPr>
      <t>ˈ</t>
    </r>
    <r>
      <rPr>
        <i/>
        <sz val="11"/>
        <color indexed="8"/>
        <rFont val="Starling Serif"/>
        <family val="1"/>
      </rPr>
      <t xml:space="preserve">-ȶi </t>
    </r>
    <r>
      <rPr>
        <sz val="11"/>
        <color indexed="8"/>
        <rFont val="Starling Serif"/>
        <family val="1"/>
      </rPr>
      <t>{ngnõtxi}; these are hardly basic.</t>
    </r>
  </si>
  <si>
    <r>
      <t>Lachnitt 1987: 13; Estevam 2011: 335; Hall et al. 1987: 41; McLeod 1974 (</t>
    </r>
    <r>
      <rPr>
        <i/>
        <sz val="11"/>
        <color indexed="8"/>
        <rFont val="Starling Serif"/>
        <family val="1"/>
      </rPr>
      <t>ʔaː-di</t>
    </r>
    <r>
      <rPr>
        <sz val="11"/>
        <color indexed="8"/>
        <rFont val="Starling Serif"/>
        <family val="1"/>
      </rPr>
      <t xml:space="preserve">). Cf. </t>
    </r>
    <r>
      <rPr>
        <i/>
        <sz val="11"/>
        <color indexed="8"/>
        <rFont val="Starling Serif"/>
        <family val="1"/>
      </rPr>
      <t>ɾ</t>
    </r>
    <r>
      <rPr>
        <sz val="11"/>
        <color indexed="8"/>
        <rFont val="Starling Serif"/>
        <family val="1"/>
      </rPr>
      <t xml:space="preserve"> {rã} 'clean / white' [Lachnitt 1987: 56; Estevam 2011: 436; Hall et al. 1987: 81].</t>
    </r>
  </si>
  <si>
    <r>
      <t xml:space="preserve">Krieger &amp; Krieger 1994: 33, 66; Cotrim 2016: 65; Sousa Filho 2007: 220; Santos 2007: 236, 243; Mattos 1973. Apparently more basic than </t>
    </r>
    <r>
      <rPr>
        <i/>
        <sz val="11"/>
        <color indexed="8"/>
        <rFont val="Starling Serif"/>
        <family val="1"/>
      </rPr>
      <t>ka</t>
    </r>
    <r>
      <rPr>
        <sz val="11"/>
        <color indexed="8"/>
        <rFont val="Starling Serif"/>
        <family val="1"/>
      </rPr>
      <t xml:space="preserve"> {ka} 'unripe / white' [Krieger &amp; Krieger 1994: 13, 66; Cotrim 2016: 79, 153, 368; Mattos 1973 (in </t>
    </r>
    <r>
      <rPr>
        <i/>
        <sz val="11"/>
        <color indexed="8"/>
        <rFont val="Starling Serif"/>
        <family val="1"/>
      </rPr>
      <t>kaɾɔs=ka</t>
    </r>
    <r>
      <rPr>
        <sz val="11"/>
        <color indexed="8"/>
        <rFont val="Starling Serif"/>
        <family val="1"/>
      </rPr>
      <t xml:space="preserve"> {karoska} 'white rice'); Ehrenreich 1895: 157 (</t>
    </r>
    <r>
      <rPr>
        <i/>
        <sz val="11"/>
        <color indexed="8"/>
        <rFont val="Starling Serif"/>
        <family val="1"/>
      </rPr>
      <t>yeka-di</t>
    </r>
    <r>
      <rPr>
        <sz val="11"/>
        <color indexed="8"/>
        <rFont val="Starling Serif"/>
        <family val="1"/>
      </rPr>
      <t xml:space="preserve">)], which is mostly found in compounds, and than </t>
    </r>
    <r>
      <rPr>
        <i/>
        <sz val="11"/>
        <color indexed="8"/>
        <rFont val="Starling Serif"/>
        <family val="1"/>
      </rPr>
      <t>pɔ=ka</t>
    </r>
    <r>
      <rPr>
        <sz val="11"/>
        <color indexed="8"/>
        <rFont val="Starling Serif"/>
        <family val="1"/>
      </rPr>
      <t xml:space="preserve"> {poka} 'white (of animals)' [Krieger &amp; Krieger 1994: 32, 66].</t>
    </r>
  </si>
  <si>
    <r>
      <t xml:space="preserve">Wiesemann 1981: 58; Wiesemann 2011: 55; Jolkesky 2010: 266. Cf. </t>
    </r>
    <r>
      <rPr>
        <i/>
        <sz val="11"/>
        <color indexed="8"/>
        <rFont val="Starling Serif"/>
        <family val="1"/>
      </rPr>
      <t>tɔ=pɾˈi</t>
    </r>
    <r>
      <rPr>
        <sz val="11"/>
        <color indexed="8"/>
        <rFont val="Starling Serif"/>
        <family val="1"/>
      </rPr>
      <t xml:space="preserve"> {tópri} 'whitened bones' [Wiesemann 1981: 104; Wiesemann 2011: 88], </t>
    </r>
    <r>
      <rPr>
        <i/>
        <sz val="11"/>
        <color indexed="8"/>
        <rFont val="Starling Serif"/>
        <family val="1"/>
      </rPr>
      <t>ɸ=pɾ</t>
    </r>
    <r>
      <rPr>
        <sz val="11"/>
        <color indexed="8"/>
        <rFont val="Starling Serif"/>
        <family val="1"/>
      </rPr>
      <t>ˈ</t>
    </r>
    <r>
      <rPr>
        <i/>
        <sz val="11"/>
        <color indexed="8"/>
        <rFont val="Starling Serif"/>
        <family val="1"/>
      </rPr>
      <t>i</t>
    </r>
    <r>
      <rPr>
        <sz val="11"/>
        <color indexed="8"/>
        <rFont val="Starling Serif"/>
        <family val="1"/>
      </rPr>
      <t xml:space="preserve"> {fãpri} 'clear water' [Wiesemann 1981: 5; Wiesemann 2011: 16]. Active: </t>
    </r>
    <r>
      <rPr>
        <i/>
        <sz val="11"/>
        <color indexed="8"/>
        <rFont val="Starling Serif"/>
        <family val="1"/>
      </rPr>
      <t>ku=pɾˈi-g</t>
    </r>
    <r>
      <rPr>
        <i/>
        <vertAlign val="superscript"/>
        <sz val="11"/>
        <color indexed="8"/>
        <rFont val="Starling Serif"/>
        <family val="1"/>
      </rPr>
      <t>n</t>
    </r>
    <r>
      <rPr>
        <sz val="11"/>
        <color indexed="8"/>
        <rFont val="Starling Serif"/>
        <family val="1"/>
      </rPr>
      <t xml:space="preserve"> {kuprig} [Wiesemann 1981: 58].</t>
    </r>
  </si>
  <si>
    <r>
      <t>Jefferson 1989: 56, 57 (</t>
    </r>
    <r>
      <rPr>
        <i/>
        <sz val="11"/>
        <color indexed="8"/>
        <rFont val="Starling Serif"/>
        <family val="1"/>
      </rPr>
      <t>ɲɯm</t>
    </r>
    <r>
      <rPr>
        <sz val="11"/>
        <color indexed="8"/>
        <rFont val="Starling Serif"/>
        <family val="1"/>
      </rPr>
      <t xml:space="preserve"> {nhym}); Reis Silva 2003: 52, 65 (</t>
    </r>
    <r>
      <rPr>
        <i/>
        <sz val="11"/>
        <color indexed="8"/>
        <rFont val="Starling Serif"/>
        <family val="1"/>
      </rPr>
      <t>ɲm ~ ɲũm</t>
    </r>
    <r>
      <rPr>
        <sz val="11"/>
        <color indexed="8"/>
        <rFont val="Starling Serif"/>
        <family val="1"/>
      </rPr>
      <t xml:space="preserve"> {nhym ~ nhũm}); Salanova 2019.</t>
    </r>
  </si>
  <si>
    <r>
      <t xml:space="preserve">DEA: 48, 73; Oliveira 2005: 167; Ham et al. 1979: 30; Albuquerque 2011: 89. </t>
    </r>
    <r>
      <rPr>
        <i/>
        <sz val="11"/>
        <color indexed="8"/>
        <rFont val="Starling Serif"/>
        <family val="1"/>
      </rPr>
      <t>wa=</t>
    </r>
    <r>
      <rPr>
        <sz val="11"/>
        <color indexed="8"/>
        <rFont val="Starling Serif"/>
        <family val="1"/>
      </rPr>
      <t xml:space="preserve"> {wa=} and </t>
    </r>
    <r>
      <rPr>
        <i/>
        <sz val="11"/>
        <color indexed="8"/>
        <rFont val="Starling Serif"/>
        <family val="1"/>
      </rPr>
      <t>mɛ=</t>
    </r>
    <r>
      <rPr>
        <sz val="11"/>
        <color indexed="8"/>
        <rFont val="Starling Serif"/>
        <family val="1"/>
      </rPr>
      <t xml:space="preserve"> {m=} are dual and plural markers respectively, but Oliveira informs that they 'seem to share the same meaning; if there is any semantic difference, it is not an obvious one'.</t>
    </r>
  </si>
  <si>
    <r>
      <t>DKP: 21; Santos 1997: 152; Nonato 2014: 44; Guedes 1993: 273 (</t>
    </r>
    <r>
      <rPr>
        <i/>
        <sz val="11"/>
        <color indexed="8"/>
        <rFont val="Starling Serif"/>
        <family val="1"/>
      </rPr>
      <t>ŋũmi</t>
    </r>
    <r>
      <rPr>
        <sz val="11"/>
        <color indexed="8"/>
        <rFont val="Starling Serif"/>
        <family val="1"/>
      </rPr>
      <t>).</t>
    </r>
  </si>
  <si>
    <r>
      <t>Camargo 2010: 48 (</t>
    </r>
    <r>
      <rPr>
        <i/>
        <sz val="11"/>
        <color indexed="8"/>
        <rFont val="Starling Serif"/>
        <family val="1"/>
      </rPr>
      <t>ɲˈma</t>
    </r>
    <r>
      <rPr>
        <sz val="11"/>
        <color indexed="8"/>
        <rFont val="Starling Serif"/>
        <family val="1"/>
      </rPr>
      <t>); Camargo 2015: 169, 179.</t>
    </r>
  </si>
  <si>
    <r>
      <t>Lachnitt 1987: 29; Estevam 2011: 113; Hall et al. 1987: 34; McLeod 1974 (</t>
    </r>
    <r>
      <rPr>
        <i/>
        <sz val="11"/>
        <color indexed="8"/>
        <rFont val="Starling Serif"/>
        <family val="1"/>
      </rPr>
      <t>ʔeː ʔwa</t>
    </r>
    <r>
      <rPr>
        <sz val="11"/>
        <color indexed="8"/>
        <rFont val="Starling Serif"/>
        <family val="1"/>
      </rPr>
      <t>).</t>
    </r>
  </si>
  <si>
    <r>
      <t>Alves 2014: 178; Gakran 2016: 122; Jolkesky 2010: 267 (</t>
    </r>
    <r>
      <rPr>
        <i/>
        <sz val="11"/>
        <color indexed="8"/>
        <rFont val="Starling Serif"/>
        <family val="1"/>
      </rPr>
      <t>ũ-nũ</t>
    </r>
    <r>
      <rPr>
        <sz val="11"/>
        <color indexed="8"/>
        <rFont val="Starling Serif"/>
        <family val="1"/>
      </rPr>
      <t xml:space="preserve"> {ũ dũ}).</t>
    </r>
  </si>
  <si>
    <r>
      <t>n</t>
    </r>
    <r>
      <rPr>
        <sz val="11"/>
        <color indexed="8"/>
        <rFont val="Starling Serif"/>
        <family val="1"/>
      </rPr>
      <t>tˈia {ntia}</t>
    </r>
  </si>
  <si>
    <r>
      <t>n</t>
    </r>
    <r>
      <rPr>
        <sz val="11"/>
        <color indexed="8"/>
        <rFont val="Starling Serif"/>
        <family val="1"/>
      </rPr>
      <t>di {ni}</t>
    </r>
  </si>
  <si>
    <r>
      <t>m=</t>
    </r>
    <r>
      <rPr>
        <vertAlign val="superscript"/>
        <sz val="11"/>
        <color indexed="8"/>
        <rFont val="Starling Serif"/>
        <family val="1"/>
      </rPr>
      <t>n</t>
    </r>
    <r>
      <rPr>
        <sz val="11"/>
        <color indexed="8"/>
        <rFont val="Starling Serif"/>
        <family val="1"/>
      </rPr>
      <t>dˈi-ye {mendijê}</t>
    </r>
  </si>
  <si>
    <r>
      <t>ĩ=</t>
    </r>
    <r>
      <rPr>
        <vertAlign val="superscript"/>
        <sz val="11"/>
        <color indexed="8"/>
        <rFont val="Starling Serif"/>
        <family val="1"/>
      </rPr>
      <t>n</t>
    </r>
    <r>
      <rPr>
        <sz val="11"/>
        <color indexed="8"/>
        <rFont val="Starling Serif"/>
        <family val="1"/>
      </rPr>
      <t>kyˈey {ĩnkjêê}</t>
    </r>
  </si>
  <si>
    <r>
      <t xml:space="preserve">Salanova 2019. Singulative from </t>
    </r>
    <r>
      <rPr>
        <i/>
        <sz val="11"/>
        <color indexed="8"/>
        <rFont val="Starling Serif"/>
        <family val="1"/>
      </rPr>
      <t>mẽ=nˈi</t>
    </r>
    <r>
      <rPr>
        <sz val="11"/>
        <color indexed="8"/>
        <rFont val="Starling Serif"/>
        <family val="1"/>
      </rPr>
      <t xml:space="preserve"> {mẽni} 'women' [Costa 2015: 91], often used with a diminutive suffix.</t>
    </r>
  </si>
  <si>
    <r>
      <t xml:space="preserve">Salanova 2019. Singulative from </t>
    </r>
    <r>
      <rPr>
        <i/>
        <sz val="11"/>
        <color indexed="8"/>
        <rFont val="Starling Serif"/>
        <family val="1"/>
      </rPr>
      <t>mẽ=nˈi</t>
    </r>
    <r>
      <rPr>
        <sz val="11"/>
        <color indexed="8"/>
        <rFont val="Starling Serif"/>
        <family val="1"/>
      </rPr>
      <t xml:space="preserve"> {mẽni} 'women' [Jefferson 1989: 246; Reis Silva 2003: 62 (</t>
    </r>
    <r>
      <rPr>
        <i/>
        <sz val="11"/>
        <color indexed="8"/>
        <rFont val="Starling Serif"/>
        <family val="1"/>
      </rPr>
      <t>m=ni-ɾɛ</t>
    </r>
    <r>
      <rPr>
        <sz val="11"/>
        <color indexed="8"/>
        <rFont val="Starling Serif"/>
        <family val="1"/>
      </rPr>
      <t xml:space="preserve"> {mẽnire}); Nimuendajú 1932: 560], often used with a diminutive suffix.</t>
    </r>
  </si>
  <si>
    <r>
      <t xml:space="preserve">Miranda 2014: 84, 86. Probably borrowed from a form close to Guajajára </t>
    </r>
    <r>
      <rPr>
        <i/>
        <sz val="11"/>
        <color indexed="8"/>
        <rFont val="Starling Serif"/>
        <family val="1"/>
      </rPr>
      <t>kuzə</t>
    </r>
    <r>
      <rPr>
        <sz val="11"/>
        <color indexed="8"/>
        <rFont val="Starling Serif"/>
        <family val="1"/>
      </rPr>
      <t xml:space="preserve"> {kuzà} 'woman'. Collective plural: </t>
    </r>
    <r>
      <rPr>
        <i/>
        <sz val="11"/>
        <color indexed="8"/>
        <rFont val="Starling Serif"/>
        <family val="1"/>
      </rPr>
      <t>pɨ-yˈe</t>
    </r>
    <r>
      <rPr>
        <sz val="11"/>
        <color indexed="8"/>
        <rFont val="Starling Serif"/>
        <family val="1"/>
      </rPr>
      <t>.</t>
    </r>
  </si>
  <si>
    <r>
      <t xml:space="preserve">Pries 2008: 14; Sá 2004: 26; Silva 2011: 122; Silva 2012: 236. Probably borrowed from a form close to Guajajára </t>
    </r>
    <r>
      <rPr>
        <i/>
        <sz val="11"/>
        <color indexed="8"/>
        <rFont val="Starling Serif"/>
        <family val="1"/>
      </rPr>
      <t>kuzə</t>
    </r>
    <r>
      <rPr>
        <sz val="11"/>
        <color indexed="8"/>
        <rFont val="Starling Serif"/>
        <family val="1"/>
      </rPr>
      <t xml:space="preserve"> {kuzà} 'woman'. Collective plural: </t>
    </r>
    <r>
      <rPr>
        <i/>
        <sz val="11"/>
        <color indexed="8"/>
        <rFont val="Starling Serif"/>
        <family val="1"/>
      </rPr>
      <t xml:space="preserve">pə-yi </t>
    </r>
    <r>
      <rPr>
        <sz val="11"/>
        <color indexed="8"/>
        <rFont val="Starling Serif"/>
        <family val="1"/>
      </rPr>
      <t>{pyh ji} [94].</t>
    </r>
  </si>
  <si>
    <r>
      <t xml:space="preserve">Grupp 2015: 30; Castro Alves 1999: 26, 56; Castro Alves 2004: 40. Probably borrowed from a form close to Guajajára </t>
    </r>
    <r>
      <rPr>
        <i/>
        <sz val="11"/>
        <color indexed="8"/>
        <rFont val="Starling Serif"/>
        <family val="1"/>
      </rPr>
      <t>kuzə</t>
    </r>
    <r>
      <rPr>
        <sz val="11"/>
        <color indexed="8"/>
        <rFont val="Starling Serif"/>
        <family val="1"/>
      </rPr>
      <t xml:space="preserve"> {kuzà} 'woman'. Collective plural: </t>
    </r>
    <r>
      <rPr>
        <i/>
        <sz val="11"/>
        <color indexed="8"/>
        <rFont val="Starling Serif"/>
        <family val="1"/>
      </rPr>
      <t>pɨː-yˈe ~ pɨ-yˈe</t>
    </r>
    <r>
      <rPr>
        <sz val="11"/>
        <color indexed="8"/>
        <rFont val="Starling Serif"/>
        <family val="1"/>
      </rPr>
      <t xml:space="preserve"> {pyjê} [Grupp 2015: 178; Castro Alves 1999: 28; Popjes &amp; Popjes 1971: 17].</t>
    </r>
  </si>
  <si>
    <r>
      <t xml:space="preserve">Araújo 2016: 177. Polysemy: 'woman / living wife / female'. Distinct from </t>
    </r>
    <r>
      <rPr>
        <i/>
        <sz val="11"/>
        <color indexed="8"/>
        <rFont val="Starling Serif"/>
        <family val="1"/>
      </rPr>
      <t>kahˈy-ɾˈɛ</t>
    </r>
    <r>
      <rPr>
        <sz val="11"/>
        <color indexed="8"/>
        <rFont val="Starling Serif"/>
        <family val="1"/>
      </rPr>
      <t xml:space="preserve"> {kahãire} 'female'.</t>
    </r>
  </si>
  <si>
    <r>
      <t>DKP: 18; Santos 1997: 34; Nonato 2014: 81, 82; Guedes 1993: 106 (</t>
    </r>
    <r>
      <rPr>
        <i/>
        <sz val="11"/>
        <color indexed="8"/>
        <rFont val="Starling Serif"/>
        <family val="1"/>
      </rPr>
      <t>mẽ=</t>
    </r>
    <r>
      <rPr>
        <i/>
        <vertAlign val="superscript"/>
        <sz val="11"/>
        <color indexed="8"/>
        <rFont val="Starling Serif"/>
        <family val="1"/>
      </rPr>
      <t>n</t>
    </r>
    <r>
      <rPr>
        <i/>
        <sz val="11"/>
        <color indexed="8"/>
        <rFont val="Starling Serif"/>
        <family val="1"/>
      </rPr>
      <t>dˈɨ-ǯe</t>
    </r>
    <r>
      <rPr>
        <sz val="11"/>
        <color indexed="8"/>
        <rFont val="Starling Serif"/>
        <family val="1"/>
      </rPr>
      <t>).</t>
    </r>
  </si>
  <si>
    <r>
      <t>Bardagil-Mas 2018: 33; Dourado 2001: 152; Bardagil-Mas et al. 2016; Lapierre et al. 2016 (</t>
    </r>
    <r>
      <rPr>
        <i/>
        <sz val="11"/>
        <color indexed="8"/>
        <rFont val="Starling Serif"/>
        <family val="1"/>
      </rPr>
      <t>=</t>
    </r>
    <r>
      <rPr>
        <i/>
        <vertAlign val="superscript"/>
        <sz val="11"/>
        <color indexed="8"/>
        <rFont val="Starling Serif"/>
        <family val="1"/>
      </rPr>
      <t>n</t>
    </r>
    <r>
      <rPr>
        <i/>
        <sz val="11"/>
        <color indexed="8"/>
        <rFont val="Starling Serif"/>
        <family val="1"/>
      </rPr>
      <t>key</t>
    </r>
    <r>
      <rPr>
        <sz val="11"/>
        <color indexed="8"/>
        <rFont val="Starling Serif"/>
        <family val="1"/>
      </rPr>
      <t xml:space="preserve">). Vasconcelos [2013: 170] attests </t>
    </r>
    <r>
      <rPr>
        <i/>
        <sz val="11"/>
        <color indexed="8"/>
        <rFont val="Starling Serif"/>
        <family val="1"/>
      </rPr>
      <t>ĩ=</t>
    </r>
    <r>
      <rPr>
        <i/>
        <vertAlign val="superscript"/>
        <sz val="11"/>
        <color indexed="8"/>
        <rFont val="Starling Serif"/>
        <family val="1"/>
      </rPr>
      <t>n</t>
    </r>
    <r>
      <rPr>
        <i/>
        <sz val="11"/>
        <color indexed="8"/>
        <rFont val="Starling Serif"/>
        <family val="1"/>
      </rPr>
      <t>ky-ˈaɾa</t>
    </r>
    <r>
      <rPr>
        <sz val="11"/>
        <color indexed="8"/>
        <rFont val="Starling Serif"/>
        <family val="1"/>
      </rPr>
      <t xml:space="preserve"> {inkjara}, which is the plural form [Bardagil-Mas 2018: 47; Dourado 2001: 115, 175]).</t>
    </r>
  </si>
  <si>
    <r>
      <t xml:space="preserve">Wiesemann 1981: 107; Wiesemann 2011: 91; Jolkesky 2010: 267. Variants: </t>
    </r>
    <r>
      <rPr>
        <i/>
        <sz val="11"/>
        <color indexed="8"/>
        <rFont val="Starling Serif"/>
        <family val="1"/>
      </rPr>
      <t>ʔũn=t=tˈʌ, ʔũn=tʌ=tˈʌ</t>
    </r>
    <r>
      <rPr>
        <sz val="11"/>
        <color indexed="8"/>
        <rFont val="Starling Serif"/>
        <family val="1"/>
      </rPr>
      <t xml:space="preserve"> {ũn tãtá, ũn tátá}.</t>
    </r>
  </si>
  <si>
    <r>
      <t xml:space="preserve">Alves 2014: 165; Gakran 2016: 274. Cf. </t>
    </r>
    <r>
      <rPr>
        <i/>
        <sz val="11"/>
        <color indexed="8"/>
        <rFont val="Starling Serif"/>
        <family val="1"/>
      </rPr>
      <t>kɔɲˈũɲ</t>
    </r>
    <r>
      <rPr>
        <sz val="11"/>
        <color indexed="8"/>
        <rFont val="Starling Serif"/>
        <family val="1"/>
      </rPr>
      <t xml:space="preserve"> {kónhũnh} 'women' [Alves 2014: 164]. Probably borrowed from Mbyá (</t>
    </r>
    <r>
      <rPr>
        <i/>
        <sz val="11"/>
        <color indexed="8"/>
        <rFont val="Starling Serif"/>
        <family val="1"/>
      </rPr>
      <t>kuɲã</t>
    </r>
    <r>
      <rPr>
        <sz val="11"/>
        <color indexed="8"/>
        <rFont val="Starling Serif"/>
        <family val="1"/>
      </rPr>
      <t xml:space="preserve"> {kunha} 'woman') or from another Tupí-Guaraní language.</t>
    </r>
  </si>
  <si>
    <r>
      <t>n</t>
    </r>
    <r>
      <rPr>
        <sz val="11"/>
        <color indexed="8"/>
        <rFont val="Starling Serif"/>
        <family val="1"/>
      </rPr>
      <t>gɹɘ=</t>
    </r>
    <r>
      <rPr>
        <vertAlign val="superscript"/>
        <sz val="11"/>
        <color indexed="8"/>
        <rFont val="Starling Serif"/>
        <family val="1"/>
      </rPr>
      <t>n</t>
    </r>
    <r>
      <rPr>
        <sz val="11"/>
        <color indexed="8"/>
        <rFont val="Starling Serif"/>
        <family val="1"/>
      </rPr>
      <t>gɹˈɘ {ngrãngrã}</t>
    </r>
  </si>
  <si>
    <r>
      <t xml:space="preserve">Pries 2008: 41; Sá 2004: 88. Class C. Distinct from </t>
    </r>
    <r>
      <rPr>
        <i/>
        <sz val="11"/>
        <color indexed="8"/>
        <rFont val="Starling Serif"/>
        <family val="1"/>
      </rPr>
      <t>tetˈet</t>
    </r>
    <r>
      <rPr>
        <sz val="11"/>
        <color indexed="8"/>
        <rFont val="Starling Serif"/>
        <family val="1"/>
      </rPr>
      <t xml:space="preserve"> {tetet} 'clear' [Pries 2008: 41; Sá 1999: 29]. Probably more basic than</t>
    </r>
    <r>
      <rPr>
        <i/>
        <sz val="11"/>
        <color indexed="8"/>
        <rFont val="Starling Serif"/>
        <family val="1"/>
      </rPr>
      <t xml:space="preserve"> kapɾˈik-ɾe</t>
    </r>
    <r>
      <rPr>
        <sz val="11"/>
        <color indexed="8"/>
        <rFont val="Starling Serif"/>
        <family val="1"/>
      </rPr>
      <t xml:space="preserve"> {capricre} 'red, orange, yellow' [Pries 2008: 15].</t>
    </r>
  </si>
  <si>
    <r>
      <t>Santos 1997: 64 (</t>
    </r>
    <r>
      <rPr>
        <i/>
        <vertAlign val="superscript"/>
        <sz val="11"/>
        <color indexed="8"/>
        <rFont val="Starling Serif"/>
        <family val="1"/>
      </rPr>
      <t>n</t>
    </r>
    <r>
      <rPr>
        <i/>
        <sz val="11"/>
        <color indexed="8"/>
        <rFont val="Starling Serif"/>
        <family val="1"/>
      </rPr>
      <t>gɾa=</t>
    </r>
    <r>
      <rPr>
        <i/>
        <vertAlign val="superscript"/>
        <sz val="11"/>
        <color indexed="8"/>
        <rFont val="Starling Serif"/>
        <family val="1"/>
      </rPr>
      <t>n</t>
    </r>
    <r>
      <rPr>
        <i/>
        <sz val="11"/>
        <color indexed="8"/>
        <rFont val="Starling Serif"/>
        <family val="1"/>
      </rPr>
      <t>gɾˈa-ni</t>
    </r>
    <r>
      <rPr>
        <sz val="11"/>
        <color indexed="8"/>
        <rFont val="Starling Serif"/>
        <family val="1"/>
      </rPr>
      <t>); Nonato f.n. (glossed as 'green'). Apparently ranges from green to yellow.</t>
    </r>
  </si>
  <si>
    <r>
      <t xml:space="preserve">Krieger &amp; Krieger 1994: 33, 61; Cotrim 2016: 84, 369; Sousa Filho 2007: 220; Santos 2007: 237, 243; Mattos 1973. Ehrenreich [1895: 157] lists the form </t>
    </r>
    <r>
      <rPr>
        <i/>
        <sz val="11"/>
        <color indexed="8"/>
        <rFont val="Starling Serif"/>
        <family val="1"/>
      </rPr>
      <t>prai-di</t>
    </r>
    <r>
      <rPr>
        <sz val="11"/>
        <color indexed="8"/>
        <rFont val="Starling Serif"/>
        <family val="1"/>
      </rPr>
      <t>.</t>
    </r>
  </si>
  <si>
    <r>
      <t xml:space="preserve">Wiesemann 2011: 60. Borrowed from Portuguese </t>
    </r>
    <r>
      <rPr>
        <i/>
        <sz val="11"/>
        <color indexed="8"/>
        <rFont val="Starling Serif"/>
        <family val="1"/>
      </rPr>
      <t>ɐmaɾˈɛlu</t>
    </r>
    <r>
      <rPr>
        <sz val="11"/>
        <color indexed="8"/>
        <rFont val="Starling Serif"/>
        <family val="1"/>
      </rPr>
      <t xml:space="preserve"> {amarelo}.</t>
    </r>
  </si>
  <si>
    <r>
      <t xml:space="preserve">Herold 1996: 157, 164. Borrowed from Portuguese </t>
    </r>
    <r>
      <rPr>
        <i/>
        <sz val="11"/>
        <color indexed="8"/>
        <rFont val="Starling Serif"/>
        <family val="1"/>
      </rPr>
      <t>ɐmaɾˈɛlu</t>
    </r>
    <r>
      <rPr>
        <sz val="11"/>
        <color indexed="8"/>
        <rFont val="Starling Serif"/>
        <family val="1"/>
      </rPr>
      <t xml:space="preserve"> {amarelo}.</t>
    </r>
  </si>
  <si>
    <r>
      <t>tawm=</t>
    </r>
    <r>
      <rPr>
        <vertAlign val="superscript"/>
        <sz val="11"/>
        <color indexed="8"/>
        <rFont val="Starling Serif"/>
        <family val="1"/>
      </rPr>
      <t>n</t>
    </r>
    <r>
      <rPr>
        <sz val="11"/>
        <color indexed="8"/>
        <rFont val="Starling Serif"/>
        <family val="1"/>
      </rPr>
      <t>pɾˈʌ {taumã nprâ}</t>
    </r>
  </si>
  <si>
    <r>
      <t xml:space="preserve">Costa 2015: 40, 118; Salanova 2019. Cf. </t>
    </r>
    <r>
      <rPr>
        <i/>
        <sz val="11"/>
        <color indexed="8"/>
        <rFont val="Starling Serif"/>
        <family val="1"/>
      </rPr>
      <t>ɾˈĩna-ɾi</t>
    </r>
    <r>
      <rPr>
        <sz val="11"/>
        <color indexed="8"/>
        <rFont val="Starling Serif"/>
        <family val="1"/>
      </rPr>
      <t xml:space="preserve"> {rĩnari} 'in a distant location' [Salanova 2019].</t>
    </r>
  </si>
  <si>
    <r>
      <t xml:space="preserve">Jefferson 1989: 173; Salanova 2001: 14; Salanova 2019. Cf. </t>
    </r>
    <r>
      <rPr>
        <i/>
        <sz val="11"/>
        <color indexed="8"/>
        <rFont val="Starling Serif"/>
        <family val="1"/>
      </rPr>
      <t>nˈiya-ɾi</t>
    </r>
    <r>
      <rPr>
        <sz val="11"/>
        <color indexed="8"/>
        <rFont val="Starling Serif"/>
        <family val="1"/>
      </rPr>
      <t xml:space="preserve"> {nijari} 'in a distant location' [Salanova 2019].</t>
    </r>
  </si>
  <si>
    <r>
      <t xml:space="preserve">Pries 2008: 11. Glossed as 'from somewhere' and found in an example meaning 'it is still far from here'. Also attested in the expression </t>
    </r>
    <r>
      <rPr>
        <i/>
        <sz val="11"/>
        <color indexed="8"/>
        <rFont val="Starling Serif"/>
        <family val="1"/>
      </rPr>
      <t>ampˈɨː rõm-pi</t>
    </r>
    <r>
      <rPr>
        <sz val="11"/>
        <color indexed="8"/>
        <rFont val="Starling Serif"/>
        <family val="1"/>
      </rPr>
      <t xml:space="preserve"> {ampyy rõhmpi} 'from far away'.</t>
    </r>
  </si>
  <si>
    <r>
      <t xml:space="preserve">Grupp 2015: 26; Castro Alves 2004: 142. Distinct from </t>
    </r>
    <r>
      <rPr>
        <i/>
        <sz val="11"/>
        <color indexed="8"/>
        <rFont val="Starling Serif"/>
        <family val="1"/>
      </rPr>
      <t>h=aw=ɾɨ ~ jũw=ɾɨ</t>
    </r>
    <r>
      <rPr>
        <sz val="11"/>
        <color indexed="8"/>
        <rFont val="Starling Serif"/>
        <family val="1"/>
      </rPr>
      <t xml:space="preserve"> {hawry ~ jũwry} 'very far away (more than a dayʼs worth travel distance)' [Grupp 2015: 80, 101], </t>
    </r>
    <r>
      <rPr>
        <i/>
        <sz val="11"/>
        <color indexed="8"/>
        <rFont val="Starling Serif"/>
        <family val="1"/>
      </rPr>
      <t>yũ=ɾɨ</t>
    </r>
    <r>
      <rPr>
        <sz val="11"/>
        <color indexed="8"/>
        <rFont val="Starling Serif"/>
        <family val="1"/>
      </rPr>
      <t xml:space="preserve"> {jũry} 'far away (of geographic places)' [Grupp 2015: 100], </t>
    </r>
    <r>
      <rPr>
        <i/>
        <sz val="11"/>
        <color indexed="8"/>
        <rFont val="Starling Serif"/>
        <family val="1"/>
      </rPr>
      <t>pɔ-n</t>
    </r>
    <r>
      <rPr>
        <sz val="11"/>
        <color indexed="8"/>
        <rFont val="Starling Serif"/>
        <family val="1"/>
      </rPr>
      <t xml:space="preserve"> {po nã} 'far (of people who are being remembered)' [Grupp 2015: 174].</t>
    </r>
  </si>
  <si>
    <r>
      <t xml:space="preserve">DEA: 18; Oliveira 2005: 371; Albuquerque 2011: 100. Distinct from </t>
    </r>
    <r>
      <rPr>
        <i/>
        <sz val="11"/>
        <color indexed="8"/>
        <rFont val="Starling Serif"/>
        <family val="1"/>
      </rPr>
      <t>pˈu-mu</t>
    </r>
    <r>
      <rPr>
        <sz val="11"/>
        <color indexed="8"/>
        <rFont val="Starling Serif"/>
        <family val="1"/>
      </rPr>
      <t xml:space="preserve"> {pum} 'outside' [Oliveira 2005: 149], translated as 'far' in [DEA: 67].</t>
    </r>
  </si>
  <si>
    <r>
      <t>DKP: 18; DMK; Santos 1997: 140 (</t>
    </r>
    <r>
      <rPr>
        <i/>
        <sz val="11"/>
        <color indexed="8"/>
        <rFont val="Starling Serif"/>
        <family val="1"/>
      </rPr>
      <t>mũ-hayˈi</t>
    </r>
    <r>
      <rPr>
        <sz val="11"/>
        <color indexed="8"/>
        <rFont val="Starling Serif"/>
        <family val="1"/>
      </rPr>
      <t>); Guedes 1993: 71 (</t>
    </r>
    <r>
      <rPr>
        <i/>
        <sz val="11"/>
        <color indexed="8"/>
        <rFont val="Starling Serif"/>
        <family val="1"/>
      </rPr>
      <t>mũː-t</t>
    </r>
    <r>
      <rPr>
        <sz val="11"/>
        <color indexed="8"/>
        <rFont val="Starling Serif"/>
        <family val="1"/>
      </rPr>
      <t>ˈ</t>
    </r>
    <r>
      <rPr>
        <i/>
        <sz val="11"/>
        <color indexed="8"/>
        <rFont val="Starling Serif"/>
        <family val="1"/>
      </rPr>
      <t>aǯi ~ mũː-t</t>
    </r>
    <r>
      <rPr>
        <sz val="11"/>
        <color indexed="8"/>
        <rFont val="Starling Serif"/>
        <family val="1"/>
      </rPr>
      <t>ˈ</t>
    </r>
    <r>
      <rPr>
        <i/>
        <sz val="11"/>
        <color indexed="8"/>
        <rFont val="Starling Serif"/>
        <family val="1"/>
      </rPr>
      <t>aye</t>
    </r>
    <r>
      <rPr>
        <sz val="11"/>
        <color indexed="8"/>
        <rFont val="Starling Serif"/>
        <family val="1"/>
      </rPr>
      <t xml:space="preserve">). Distinct from </t>
    </r>
    <r>
      <rPr>
        <i/>
        <sz val="11"/>
        <color indexed="8"/>
        <rFont val="Starling Serif"/>
        <family val="1"/>
      </rPr>
      <t xml:space="preserve">nĩ-hˈayi ~ nĩ-tˈayi </t>
    </r>
    <r>
      <rPr>
        <sz val="11"/>
        <color indexed="8"/>
        <rFont val="Starling Serif"/>
        <family val="1"/>
      </rPr>
      <t>{nihaji ~ nitaji}, glossed as 'far' in [Santos 1997: 93] (</t>
    </r>
    <r>
      <rPr>
        <i/>
        <sz val="11"/>
        <color indexed="8"/>
        <rFont val="Starling Serif"/>
        <family val="1"/>
      </rPr>
      <t>nˈi-haǯi</t>
    </r>
    <r>
      <rPr>
        <sz val="11"/>
        <color indexed="8"/>
        <rFont val="Starling Serif"/>
        <family val="1"/>
      </rPr>
      <t>), but as 'there' in [DKP: 21; DMK; Nonato 2014: 128].</t>
    </r>
  </si>
  <si>
    <r>
      <t xml:space="preserve">Camargo 2010: 66, 79 (only the forms with </t>
    </r>
    <r>
      <rPr>
        <i/>
        <sz val="11"/>
        <color indexed="8"/>
        <rFont val="Starling Serif"/>
        <family val="1"/>
      </rPr>
      <t>-hay</t>
    </r>
    <r>
      <rPr>
        <sz val="11"/>
        <color indexed="8"/>
        <rFont val="Starling Serif"/>
        <family val="1"/>
      </rPr>
      <t xml:space="preserve">, also </t>
    </r>
    <r>
      <rPr>
        <i/>
        <sz val="11"/>
        <color indexed="8"/>
        <rFont val="Starling Serif"/>
        <family val="1"/>
      </rPr>
      <t>ɲĩ-hˈay, ni-hˈay</t>
    </r>
    <r>
      <rPr>
        <sz val="11"/>
        <color indexed="8"/>
        <rFont val="Starling Serif"/>
        <family val="1"/>
      </rPr>
      <t xml:space="preserve">); Camargo 2015: 109, 137 (only the forms with </t>
    </r>
    <r>
      <rPr>
        <i/>
        <sz val="11"/>
        <color indexed="8"/>
        <rFont val="Starling Serif"/>
        <family val="1"/>
      </rPr>
      <t>-ɾa</t>
    </r>
    <r>
      <rPr>
        <sz val="11"/>
        <color indexed="8"/>
        <rFont val="Starling Serif"/>
        <family val="1"/>
      </rPr>
      <t xml:space="preserve">; also </t>
    </r>
    <r>
      <rPr>
        <i/>
        <sz val="11"/>
        <color indexed="8"/>
        <rFont val="Starling Serif"/>
        <family val="1"/>
      </rPr>
      <t>ni-ɾˈa</t>
    </r>
    <r>
      <rPr>
        <sz val="11"/>
        <color indexed="8"/>
        <rFont val="Starling Serif"/>
        <family val="1"/>
      </rPr>
      <t xml:space="preserve">). </t>
    </r>
    <r>
      <rPr>
        <i/>
        <sz val="11"/>
        <color indexed="8"/>
        <rFont val="Starling Serif"/>
        <family val="1"/>
      </rPr>
      <t xml:space="preserve">nĩ-hˈay </t>
    </r>
    <r>
      <rPr>
        <sz val="11"/>
        <color indexed="8"/>
        <rFont val="Starling Serif"/>
        <family val="1"/>
      </rPr>
      <t>is translated as 'there' in [Camargo 2015: 137].</t>
    </r>
  </si>
  <si>
    <r>
      <t xml:space="preserve">Bardagil-Mas 2018: 45; Dourado 2001: 38, 169, 216; Bardagil-Mas et al. 2016; Lapierre et al. 2016. Contains an adessive postposition. Polysemy: 'far / field'. Bardagil-Mas [2018: 240] also attests </t>
    </r>
    <r>
      <rPr>
        <i/>
        <sz val="11"/>
        <color indexed="8"/>
        <rFont val="Starling Serif"/>
        <family val="1"/>
      </rPr>
      <t>ũwˈa</t>
    </r>
    <r>
      <rPr>
        <sz val="11"/>
        <color indexed="8"/>
        <rFont val="Starling Serif"/>
        <family val="1"/>
      </rPr>
      <t xml:space="preserve"> {ũwa} 'far away'.</t>
    </r>
  </si>
  <si>
    <r>
      <t>Lachnitt 1987: 62; Estevam 2011: 74; Hall et al. 1987: 82; McLeod 1974 (</t>
    </r>
    <r>
      <rPr>
        <i/>
        <sz val="11"/>
        <color indexed="8"/>
        <rFont val="Starling Serif"/>
        <family val="1"/>
      </rPr>
      <t>ɾɔm=həː-di</t>
    </r>
    <r>
      <rPr>
        <sz val="11"/>
        <color indexed="8"/>
        <rFont val="Starling Serif"/>
        <family val="1"/>
      </rPr>
      <t>).</t>
    </r>
  </si>
  <si>
    <r>
      <t xml:space="preserve">Krieger &amp; Krieger 1994: 34, 84; Sousa Filho 2007: 61; Santos 2007: 238, 244; Mattos 1973. Combines with the predicative particles </t>
    </r>
    <r>
      <rPr>
        <i/>
        <sz val="11"/>
        <color indexed="8"/>
        <rFont val="Starling Serif"/>
        <family val="1"/>
      </rPr>
      <t>-ki</t>
    </r>
    <r>
      <rPr>
        <sz val="11"/>
        <color indexed="8"/>
        <rFont val="Starling Serif"/>
        <family val="1"/>
      </rPr>
      <t xml:space="preserve"> {-ki} and </t>
    </r>
    <r>
      <rPr>
        <i/>
        <sz val="11"/>
        <color indexed="8"/>
        <rFont val="Starling Serif"/>
        <family val="1"/>
      </rPr>
      <t>-di</t>
    </r>
    <r>
      <rPr>
        <sz val="11"/>
        <color indexed="8"/>
        <rFont val="Starling Serif"/>
        <family val="1"/>
      </rPr>
      <t xml:space="preserve"> {-di}.</t>
    </r>
  </si>
  <si>
    <r>
      <t xml:space="preserve">Wiesemann 1981: 61; Wiesemann 2011: 57; Jolkesky 2010: 245. Also appears as </t>
    </r>
    <r>
      <rPr>
        <i/>
        <sz val="11"/>
        <color indexed="8"/>
        <rFont val="Starling Serif"/>
        <family val="1"/>
      </rPr>
      <t xml:space="preserve">kuwˈaɾa </t>
    </r>
    <r>
      <rPr>
        <i/>
        <vertAlign val="superscript"/>
        <sz val="11"/>
        <color indexed="8"/>
        <rFont val="Starling Serif"/>
        <family val="1"/>
      </rPr>
      <t>n</t>
    </r>
    <r>
      <rPr>
        <i/>
        <sz val="11"/>
        <color indexed="8"/>
        <rFont val="Starling Serif"/>
        <family val="1"/>
      </rPr>
      <t xml:space="preserve">gɨ </t>
    </r>
    <r>
      <rPr>
        <sz val="11"/>
        <color indexed="8"/>
        <rFont val="Starling Serif"/>
        <family val="1"/>
      </rPr>
      <t xml:space="preserve">{kuvar gy}, </t>
    </r>
    <r>
      <rPr>
        <i/>
        <sz val="11"/>
        <color indexed="8"/>
        <rFont val="Starling Serif"/>
        <family val="1"/>
      </rPr>
      <t xml:space="preserve">kˈɔɾɔ </t>
    </r>
    <r>
      <rPr>
        <i/>
        <vertAlign val="superscript"/>
        <sz val="11"/>
        <color indexed="8"/>
        <rFont val="Starling Serif"/>
        <family val="1"/>
      </rPr>
      <t>n</t>
    </r>
    <r>
      <rPr>
        <i/>
        <sz val="11"/>
        <color indexed="8"/>
        <rFont val="Starling Serif"/>
        <family val="1"/>
      </rPr>
      <t xml:space="preserve">gɨ </t>
    </r>
    <r>
      <rPr>
        <sz val="11"/>
        <color indexed="8"/>
        <rFont val="Starling Serif"/>
        <family val="1"/>
      </rPr>
      <t xml:space="preserve">{kór gy} and </t>
    </r>
    <r>
      <rPr>
        <i/>
        <sz val="11"/>
        <color indexed="8"/>
        <rFont val="Starling Serif"/>
        <family val="1"/>
      </rPr>
      <t>kˈɔɾɔ hʌ</t>
    </r>
    <r>
      <rPr>
        <sz val="11"/>
        <color indexed="8"/>
        <rFont val="Starling Serif"/>
        <family val="1"/>
      </rPr>
      <t xml:space="preserve"> {kór há} [Wiesemann 1981: 61; Wiesemann 2011: 49, 57].</t>
    </r>
  </si>
  <si>
    <r>
      <t>kukˈab</t>
    </r>
    <r>
      <rPr>
        <vertAlign val="superscript"/>
        <sz val="11"/>
        <color indexed="8"/>
        <rFont val="Starling Serif"/>
        <family val="1"/>
      </rPr>
      <t>n</t>
    </r>
    <r>
      <rPr>
        <sz val="11"/>
        <color indexed="8"/>
        <rFont val="Starling Serif"/>
        <family val="1"/>
      </rPr>
      <t xml:space="preserve"> {kugkam} #</t>
    </r>
  </si>
  <si>
    <r>
      <t xml:space="preserve">Miranda 2014: 68. 3rd person form: </t>
    </r>
    <r>
      <rPr>
        <i/>
        <sz val="11"/>
        <color indexed="8"/>
        <rFont val="Starling Serif"/>
        <family val="1"/>
      </rPr>
      <t>h=ũtˈĩ</t>
    </r>
    <r>
      <rPr>
        <sz val="11"/>
        <color indexed="8"/>
        <rFont val="Starling Serif"/>
        <family val="1"/>
      </rPr>
      <t>.</t>
    </r>
  </si>
  <si>
    <r>
      <t xml:space="preserve">Pries 2008: 76. 3rd person form: </t>
    </r>
    <r>
      <rPr>
        <i/>
        <sz val="11"/>
        <color indexed="8"/>
        <rFont val="Starling Serif"/>
        <family val="1"/>
      </rPr>
      <t xml:space="preserve">h=õːtˈẽː </t>
    </r>
    <r>
      <rPr>
        <sz val="11"/>
        <color indexed="8"/>
        <rFont val="Starling Serif"/>
        <family val="1"/>
      </rPr>
      <t>{hõotẽeh}.</t>
    </r>
  </si>
  <si>
    <r>
      <t xml:space="preserve">Grupp 2015: 101, 179; Castro Alves 1999: 30; Castro Alves 2004: 60. 3rd person: </t>
    </r>
    <r>
      <rPr>
        <i/>
        <sz val="11"/>
        <color indexed="8"/>
        <rFont val="Starling Serif"/>
        <family val="1"/>
      </rPr>
      <t>h=ũtˈĩ</t>
    </r>
    <r>
      <rPr>
        <sz val="11"/>
        <color indexed="8"/>
        <rFont val="Starling Serif"/>
        <family val="1"/>
      </rPr>
      <t xml:space="preserve"> {hũtĩ}.</t>
    </r>
  </si>
  <si>
    <r>
      <t xml:space="preserve">Araújo 2016: 78, 204. 3rd person form </t>
    </r>
    <r>
      <rPr>
        <i/>
        <sz val="11"/>
        <color indexed="8"/>
        <rFont val="Starling Serif"/>
        <family val="1"/>
      </rPr>
      <t xml:space="preserve">h=õtˈĩ-tˈi </t>
    </r>
    <r>
      <rPr>
        <sz val="11"/>
        <color indexed="8"/>
        <rFont val="Starling Serif"/>
        <family val="1"/>
      </rPr>
      <t>{hõtĩti}.</t>
    </r>
  </si>
  <si>
    <r>
      <t xml:space="preserve">DEA: 73; Oliveira 2005: 414; Ham 1961: 27; Albuquerque 2011: 108. 3rd person form: </t>
    </r>
    <r>
      <rPr>
        <i/>
        <sz val="11"/>
        <color indexed="8"/>
        <rFont val="Starling Serif"/>
        <family val="1"/>
      </rPr>
      <t>=u=tˈĩ</t>
    </r>
    <r>
      <rPr>
        <sz val="11"/>
        <color indexed="8"/>
        <rFont val="Starling Serif"/>
        <family val="1"/>
      </rPr>
      <t xml:space="preserve"> {utĩ}.</t>
    </r>
  </si>
  <si>
    <r>
      <t xml:space="preserve">DKP: 29; Nonato f.n. 3rd person form: </t>
    </r>
    <r>
      <rPr>
        <i/>
        <sz val="11"/>
        <color indexed="8"/>
        <rFont val="Starling Serif"/>
        <family val="1"/>
      </rPr>
      <t xml:space="preserve">s=u=tʰˈĩ </t>
    </r>
    <r>
      <rPr>
        <sz val="11"/>
        <color indexed="8"/>
        <rFont val="Starling Serif"/>
        <family val="1"/>
      </rPr>
      <t>{suthĩ}.</t>
    </r>
  </si>
  <si>
    <r>
      <t>Lachnitt 1987: 53; Estevam 2011: 75; Hall et al. 1987: 79; McLeod 1974 (</t>
    </r>
    <r>
      <rPr>
        <i/>
        <sz val="11"/>
        <color indexed="8"/>
        <rFont val="Starling Serif"/>
        <family val="1"/>
      </rPr>
      <t>piɾeː-di</t>
    </r>
    <r>
      <rPr>
        <sz val="11"/>
        <color indexed="8"/>
        <rFont val="Starling Serif"/>
        <family val="1"/>
      </rPr>
      <t>). Polysemy: 'heavy / difficult'.</t>
    </r>
  </si>
  <si>
    <r>
      <t xml:space="preserve">Wiesemann 1981: 55; Wiesemann 2011: 43, 53; Jolkesky 2010: 251. Active: </t>
    </r>
    <r>
      <rPr>
        <i/>
        <sz val="11"/>
        <color indexed="8"/>
        <rFont val="Starling Serif"/>
        <family val="1"/>
      </rPr>
      <t>kuɸˈɨ-g</t>
    </r>
    <r>
      <rPr>
        <i/>
        <vertAlign val="superscript"/>
        <sz val="11"/>
        <color indexed="8"/>
        <rFont val="Starling Serif"/>
        <family val="1"/>
      </rPr>
      <t>n</t>
    </r>
    <r>
      <rPr>
        <sz val="11"/>
        <color indexed="8"/>
        <rFont val="Starling Serif"/>
        <family val="1"/>
      </rPr>
      <t xml:space="preserve"> {kufyg}.</t>
    </r>
  </si>
  <si>
    <r>
      <t xml:space="preserve">Salanova 2019. Cf. the postpositions </t>
    </r>
    <r>
      <rPr>
        <i/>
        <sz val="11"/>
        <color indexed="8"/>
        <rFont val="Starling Serif"/>
        <family val="1"/>
      </rPr>
      <t>tˈʌ-ɾi</t>
    </r>
    <r>
      <rPr>
        <sz val="11"/>
        <color indexed="8"/>
        <rFont val="Starling Serif"/>
        <family val="1"/>
      </rPr>
      <t xml:space="preserve"> {tãri}, </t>
    </r>
    <r>
      <rPr>
        <i/>
        <sz val="11"/>
        <color indexed="8"/>
        <rFont val="Starling Serif"/>
        <family val="1"/>
      </rPr>
      <t>kˈu-ɾi</t>
    </r>
    <r>
      <rPr>
        <sz val="11"/>
        <color indexed="8"/>
        <rFont val="Starling Serif"/>
        <family val="1"/>
      </rPr>
      <t xml:space="preserve"> {kuri} [Salanova 2019].</t>
    </r>
  </si>
  <si>
    <r>
      <t xml:space="preserve">Salanova 2019. Cf. the postpositions </t>
    </r>
    <r>
      <rPr>
        <i/>
        <sz val="11"/>
        <color indexed="8"/>
        <rFont val="Starling Serif"/>
        <family val="1"/>
      </rPr>
      <t>tˈʌ-ɾi</t>
    </r>
    <r>
      <rPr>
        <sz val="11"/>
        <color indexed="8"/>
        <rFont val="Starling Serif"/>
        <family val="1"/>
      </rPr>
      <t xml:space="preserve"> {tãri}, </t>
    </r>
    <r>
      <rPr>
        <i/>
        <sz val="11"/>
        <color indexed="8"/>
        <rFont val="Starling Serif"/>
        <family val="1"/>
      </rPr>
      <t>kˈu-ɾi</t>
    </r>
    <r>
      <rPr>
        <sz val="11"/>
        <color indexed="8"/>
        <rFont val="Starling Serif"/>
        <family val="1"/>
      </rPr>
      <t xml:space="preserve"> {kuri} [Salanova 2019]. Jefferson [1989: 173] attests </t>
    </r>
    <r>
      <rPr>
        <i/>
        <sz val="11"/>
        <color indexed="8"/>
        <rFont val="Starling Serif"/>
        <family val="1"/>
      </rPr>
      <t xml:space="preserve">yʌɲ </t>
    </r>
    <r>
      <rPr>
        <sz val="11"/>
        <color indexed="8"/>
        <rFont val="Starling Serif"/>
        <family val="1"/>
      </rPr>
      <t>{jãnh}.</t>
    </r>
  </si>
  <si>
    <r>
      <t xml:space="preserve">Miranda 2014: 25. Distinct from </t>
    </r>
    <r>
      <rPr>
        <i/>
        <sz val="11"/>
        <color indexed="8"/>
        <rFont val="Starling Serif"/>
        <family val="1"/>
      </rPr>
      <t xml:space="preserve">ta=pˈi </t>
    </r>
    <r>
      <rPr>
        <sz val="11"/>
        <color indexed="8"/>
        <rFont val="Starling Serif"/>
        <family val="1"/>
      </rPr>
      <t>[Miranda 2014: 46], which is apparently a postposition.</t>
    </r>
  </si>
  <si>
    <r>
      <t xml:space="preserve">Pries 2008: 70. Emphatic variants: </t>
    </r>
    <r>
      <rPr>
        <i/>
        <sz val="11"/>
        <color indexed="8"/>
        <rFont val="Starling Serif"/>
        <family val="1"/>
      </rPr>
      <t>jõʔ=nː-ɾe ~ jõʔ=nʔ-ɾe</t>
    </r>
    <r>
      <rPr>
        <sz val="11"/>
        <color indexed="8"/>
        <rFont val="Starling Serif"/>
        <family val="1"/>
      </rPr>
      <t xml:space="preserve"> {jõhʼnyyhreh ~ jõhʼnyhʼreh}. Distinct from </t>
    </r>
    <r>
      <rPr>
        <i/>
        <sz val="11"/>
        <color indexed="8"/>
        <rFont val="Starling Serif"/>
        <family val="1"/>
      </rPr>
      <t>tip</t>
    </r>
    <r>
      <rPr>
        <sz val="11"/>
        <color indexed="8"/>
        <rFont val="Starling Serif"/>
        <family val="1"/>
      </rPr>
      <t xml:space="preserve"> {tip} 'to approach' [Pries 2008: 42].</t>
    </r>
  </si>
  <si>
    <r>
      <t xml:space="preserve">Grupp 2015: 93. Cf. also </t>
    </r>
    <r>
      <rPr>
        <i/>
        <sz val="11"/>
        <color indexed="8"/>
        <rFont val="Starling Serif"/>
        <family val="1"/>
      </rPr>
      <t>iʔ=nˈĩ-mɜ</t>
    </r>
    <r>
      <rPr>
        <sz val="11"/>
        <color indexed="8"/>
        <rFont val="Starling Serif"/>
        <family val="1"/>
      </rPr>
      <t xml:space="preserve"> {ihnĩ mã} 'close by' [Grupp 2015: 123].</t>
    </r>
  </si>
  <si>
    <r>
      <t xml:space="preserve">Araújo 2016: 115. Translated as 'around here' in the only available example. Cf. the postposition </t>
    </r>
    <r>
      <rPr>
        <i/>
        <sz val="11"/>
        <color indexed="8"/>
        <rFont val="Starling Serif"/>
        <family val="1"/>
      </rPr>
      <t>n</t>
    </r>
    <r>
      <rPr>
        <sz val="11"/>
        <color indexed="8"/>
        <rFont val="Starling Serif"/>
        <family val="1"/>
      </rPr>
      <t xml:space="preserve"> {ny} 'close to' [Araújo 2016: 179]. Distinct from </t>
    </r>
    <r>
      <rPr>
        <i/>
        <sz val="11"/>
        <color indexed="8"/>
        <rFont val="Starling Serif"/>
        <family val="1"/>
      </rPr>
      <t>tep</t>
    </r>
    <r>
      <rPr>
        <sz val="11"/>
        <color indexed="8"/>
        <rFont val="Starling Serif"/>
        <family val="1"/>
      </rPr>
      <t xml:space="preserve"> {têp} 'soon'.</t>
    </r>
  </si>
  <si>
    <r>
      <t xml:space="preserve">Not attested. Cf. </t>
    </r>
    <r>
      <rPr>
        <i/>
        <sz val="11"/>
        <color indexed="8"/>
        <rFont val="Starling Serif"/>
        <family val="1"/>
      </rPr>
      <t>i-tʰˈayi</t>
    </r>
    <r>
      <rPr>
        <sz val="11"/>
        <color indexed="8"/>
        <rFont val="Starling Serif"/>
        <family val="1"/>
      </rPr>
      <t xml:space="preserve"> {ithaji} 'here' [DKP: 9; DMK; Nonato f.n. ({itaj})], glossed as 'near' in [Guedes 1993: 159] (</t>
    </r>
    <r>
      <rPr>
        <i/>
        <sz val="11"/>
        <color indexed="8"/>
        <rFont val="Starling Serif"/>
        <family val="1"/>
      </rPr>
      <t>i-tˈaǯe</t>
    </r>
    <r>
      <rPr>
        <sz val="11"/>
        <color indexed="8"/>
        <rFont val="Starling Serif"/>
        <family val="1"/>
      </rPr>
      <t>).</t>
    </r>
  </si>
  <si>
    <r>
      <t>Bardagil-Mas 2018: 45; Dourado 2001: 39 (</t>
    </r>
    <r>
      <rPr>
        <i/>
        <sz val="11"/>
        <color indexed="8"/>
        <rFont val="Starling Serif"/>
        <family val="1"/>
      </rPr>
      <t>ma=ʔɨɾih</t>
    </r>
    <r>
      <rPr>
        <sz val="11"/>
        <color indexed="8"/>
        <rFont val="Starling Serif"/>
        <family val="1"/>
      </rPr>
      <t xml:space="preserve">). Vasconcelos [2013: 168, 174] also attests </t>
    </r>
    <r>
      <rPr>
        <i/>
        <sz val="11"/>
        <color indexed="8"/>
        <rFont val="Starling Serif"/>
        <family val="1"/>
      </rPr>
      <t>ʔuh ~ bu=ʔuˈ</t>
    </r>
    <r>
      <rPr>
        <sz val="11"/>
        <color indexed="8"/>
        <rFont val="Starling Serif"/>
        <family val="1"/>
      </rPr>
      <t>.</t>
    </r>
  </si>
  <si>
    <r>
      <t>Lachnitt 1987: 62-63; Hall et al. 1987: 82; McLeod 1974 (</t>
    </r>
    <r>
      <rPr>
        <i/>
        <sz val="11"/>
        <color indexed="8"/>
        <rFont val="Starling Serif"/>
        <family val="1"/>
      </rPr>
      <t>ɾɔm=hətu-ɾeː-di</t>
    </r>
    <r>
      <rPr>
        <sz val="11"/>
        <color indexed="8"/>
        <rFont val="Starling Serif"/>
        <family val="1"/>
      </rPr>
      <t xml:space="preserve">). Often occurs with the diminutive suffix: </t>
    </r>
    <r>
      <rPr>
        <i/>
        <sz val="11"/>
        <color indexed="8"/>
        <rFont val="Starling Serif"/>
        <family val="1"/>
      </rPr>
      <t>ɾɔm=hutu-ɾe</t>
    </r>
    <r>
      <rPr>
        <sz val="11"/>
        <color indexed="8"/>
        <rFont val="Starling Serif"/>
        <family val="1"/>
      </rPr>
      <t xml:space="preserve"> {romhuture}. Cf. the postposition</t>
    </r>
    <r>
      <rPr>
        <i/>
        <sz val="11"/>
        <color indexed="8"/>
        <rFont val="Starling Serif"/>
        <family val="1"/>
      </rPr>
      <t xml:space="preserve"> ʔɾata</t>
    </r>
    <r>
      <rPr>
        <sz val="11"/>
        <color indexed="8"/>
        <rFont val="Starling Serif"/>
        <family val="1"/>
      </rPr>
      <t xml:space="preserve"> {ʼrata} [Lachnitt 1987: 57; Estevam 2011: 93; Hall et al. 1987: 41, 126].</t>
    </r>
  </si>
  <si>
    <r>
      <t xml:space="preserve">Krieger &amp; Krieger 1994: 35, 91; Santos 2007: 244. Combines with the predicative particle </t>
    </r>
    <r>
      <rPr>
        <i/>
        <sz val="11"/>
        <color indexed="8"/>
        <rFont val="Starling Serif"/>
        <family val="1"/>
      </rPr>
      <t>-ki</t>
    </r>
    <r>
      <rPr>
        <sz val="11"/>
        <color indexed="8"/>
        <rFont val="Starling Serif"/>
        <family val="1"/>
      </rPr>
      <t xml:space="preserve"> {-ki}.</t>
    </r>
  </si>
  <si>
    <r>
      <t xml:space="preserve">Wiesemann 1981: 89; Wiesemann 2011: 77; Jolkesky 2010: 222. Active: </t>
    </r>
    <r>
      <rPr>
        <i/>
        <sz val="11"/>
        <color indexed="8"/>
        <rFont val="Starling Serif"/>
        <family val="1"/>
      </rPr>
      <t>ɹˈ-ŋ</t>
    </r>
    <r>
      <rPr>
        <sz val="11"/>
        <color indexed="8"/>
        <rFont val="Starling Serif"/>
        <family val="1"/>
      </rPr>
      <t xml:space="preserve"> {rãg}.</t>
    </r>
  </si>
  <si>
    <r>
      <t xml:space="preserve">Lachnitt 1987: 66; Estevam 2011: 30, 87; Hall et al. 1987: 128. Polysemy: 'in turn / near'. Also attested as </t>
    </r>
    <r>
      <rPr>
        <i/>
        <sz val="11"/>
        <color indexed="8"/>
        <rFont val="Starling Serif"/>
        <family val="1"/>
      </rPr>
      <t>ʔɾə-wi-pece</t>
    </r>
    <r>
      <rPr>
        <sz val="11"/>
        <color indexed="8"/>
        <rFont val="Starling Serif"/>
        <family val="1"/>
      </rPr>
      <t xml:space="preserve"> {ʼröwipese}; in this variant it does not have an adpositional reading (only an adverbial one).</t>
    </r>
  </si>
  <si>
    <r>
      <t xml:space="preserve">Krieger &amp; Krieger 1994: 20, 91; Cotrim 2016: 100; Sousa Filho 2007: 168; Santos 2007: 239. Often occurs with the diminutive suffix: </t>
    </r>
    <r>
      <rPr>
        <i/>
        <sz val="11"/>
        <color indexed="8"/>
        <rFont val="Starling Serif"/>
        <family val="1"/>
      </rPr>
      <t>kɾe-wi-ɾe</t>
    </r>
    <r>
      <rPr>
        <sz val="11"/>
        <color indexed="8"/>
        <rFont val="Starling Serif"/>
        <family val="1"/>
      </rPr>
      <t xml:space="preserve"> {krêwirê}.</t>
    </r>
  </si>
  <si>
    <r>
      <t xml:space="preserve">Wiesemann 1981: 35; Wiesemann 2011: 38; Jolkesky 2010: 222. Utterance-finally: </t>
    </r>
    <r>
      <rPr>
        <i/>
        <sz val="11"/>
        <color indexed="8"/>
        <rFont val="Starling Serif"/>
        <family val="1"/>
      </rPr>
      <t>kakˈ</t>
    </r>
    <r>
      <rPr>
        <sz val="11"/>
        <color indexed="8"/>
        <rFont val="Starling Serif"/>
        <family val="1"/>
      </rPr>
      <t xml:space="preserve"> {kakã}.</t>
    </r>
  </si>
  <si>
    <r>
      <t xml:space="preserve">Krieger &amp; Krieger 1994: 21, 91; Cotrim 2016: 99, 104; Sousa Filho 2007: 168. Often occurs with the diminutive suffix: </t>
    </r>
    <r>
      <rPr>
        <i/>
        <sz val="11"/>
        <color indexed="8"/>
        <rFont val="Starling Serif"/>
        <family val="1"/>
      </rPr>
      <t>ktam-ɾe</t>
    </r>
    <r>
      <rPr>
        <sz val="11"/>
        <color indexed="8"/>
        <rFont val="Starling Serif"/>
        <family val="1"/>
      </rPr>
      <t xml:space="preserve"> {ktamrê} (Cotrim lists the form </t>
    </r>
    <r>
      <rPr>
        <i/>
        <sz val="11"/>
        <color indexed="8"/>
        <rFont val="Starling Serif"/>
        <family val="1"/>
      </rPr>
      <t xml:space="preserve">ktm-ɾe </t>
    </r>
    <r>
      <rPr>
        <sz val="11"/>
        <color indexed="8"/>
        <rFont val="Starling Serif"/>
        <family val="1"/>
      </rPr>
      <t>{ktãmrê}).</t>
    </r>
  </si>
  <si>
    <r>
      <t xml:space="preserve">Mattos 1973. Combines with the predicative particle </t>
    </r>
    <r>
      <rPr>
        <i/>
        <sz val="11"/>
        <color indexed="8"/>
        <rFont val="Starling Serif"/>
        <family val="1"/>
      </rPr>
      <t>-ki</t>
    </r>
    <r>
      <rPr>
        <sz val="11"/>
        <color indexed="8"/>
        <rFont val="Starling Serif"/>
        <family val="1"/>
      </rPr>
      <t xml:space="preserve"> {-ki}.</t>
    </r>
  </si>
  <si>
    <r>
      <t>n</t>
    </r>
    <r>
      <rPr>
        <sz val="11"/>
        <color indexed="8"/>
        <rFont val="Starling Serif"/>
        <family val="1"/>
      </rPr>
      <t>pˈɔ=tˈa=čwˈɨʔ-tˈi {mpotaxwyhti}</t>
    </r>
  </si>
  <si>
    <r>
      <t>i=pyˈɔ ~ ĩ=</t>
    </r>
    <r>
      <rPr>
        <vertAlign val="superscript"/>
        <sz val="11"/>
        <color indexed="8"/>
        <rFont val="Starling Serif"/>
        <family val="1"/>
      </rPr>
      <t>n</t>
    </r>
    <r>
      <rPr>
        <sz val="11"/>
        <color indexed="8"/>
        <rFont val="Starling Serif"/>
        <family val="1"/>
      </rPr>
      <t>pyˈɔ-ka {ipjo ~ inpjoka}</t>
    </r>
  </si>
  <si>
    <r>
      <t>toy-vˈe ~ tod</t>
    </r>
    <r>
      <rPr>
        <vertAlign val="superscript"/>
        <sz val="11"/>
        <color indexed="8"/>
        <rFont val="Starling Serif"/>
        <family val="1"/>
      </rPr>
      <t>n</t>
    </r>
    <r>
      <rPr>
        <sz val="11"/>
        <color indexed="8"/>
        <rFont val="Starling Serif"/>
        <family val="1"/>
      </rPr>
      <t>-vˈe {tonh ve ~ ton ve}</t>
    </r>
  </si>
  <si>
    <r>
      <t xml:space="preserve">Salanova 2019. Distinct from </t>
    </r>
    <r>
      <rPr>
        <i/>
        <sz val="11"/>
        <color indexed="8"/>
        <rFont val="Starling Serif"/>
        <family val="1"/>
      </rPr>
      <t>čɯɾčˈɯɾɯ</t>
    </r>
    <r>
      <rPr>
        <sz val="11"/>
        <color indexed="8"/>
        <rFont val="Starling Serif"/>
        <family val="1"/>
      </rPr>
      <t xml:space="preserve"> {xyrxyr} 'vegetable salt'.</t>
    </r>
  </si>
  <si>
    <r>
      <t xml:space="preserve">Pries 2008: 13, 99; Sá 1999: 64; Sá 2004: 134. Polysemy: 'salt / salty' (for </t>
    </r>
    <r>
      <rPr>
        <i/>
        <sz val="11"/>
        <color indexed="8"/>
        <rFont val="Starling Serif"/>
        <family val="1"/>
      </rPr>
      <t>=wa</t>
    </r>
    <r>
      <rPr>
        <sz val="11"/>
        <color indexed="8"/>
        <rFont val="Starling Serif"/>
        <family val="1"/>
      </rPr>
      <t xml:space="preserve"> {wa}).</t>
    </r>
  </si>
  <si>
    <r>
      <t>DEA: 37; Oliveira 2005: 386 (</t>
    </r>
    <r>
      <rPr>
        <i/>
        <sz val="11"/>
        <color indexed="8"/>
        <rFont val="Starling Serif"/>
        <family val="1"/>
      </rPr>
      <t xml:space="preserve">ka=čwˈa ~ ka=čwˈaɾa </t>
    </r>
    <r>
      <rPr>
        <sz val="11"/>
        <color indexed="8"/>
        <rFont val="Starling Serif"/>
        <family val="1"/>
      </rPr>
      <t>{kaxwa ~ kaxwar}).</t>
    </r>
  </si>
  <si>
    <r>
      <t xml:space="preserve">Santos 1997: 130; Rodrigues &amp; Ferreira-Silva 2011: 605; Nonato f.n. Glossed as 'salty' in [DKP: 12]. Cf. </t>
    </r>
    <r>
      <rPr>
        <i/>
        <sz val="11"/>
        <color indexed="8"/>
        <rFont val="Starling Serif"/>
        <family val="1"/>
      </rPr>
      <t>kʰutwˈɘ</t>
    </r>
    <r>
      <rPr>
        <sz val="11"/>
        <color indexed="8"/>
        <rFont val="Starling Serif"/>
        <family val="1"/>
      </rPr>
      <t xml:space="preserve"> {khutwã} 'salty' [DKP: 16].</t>
    </r>
  </si>
  <si>
    <r>
      <t>Vasconcelos 2013: 169, 207 (</t>
    </r>
    <r>
      <rPr>
        <i/>
        <sz val="11"/>
        <color indexed="8"/>
        <rFont val="Starling Serif"/>
        <family val="1"/>
      </rPr>
      <t>i=pyˈɔ ~ ĩ=pyˈɔ-ga)</t>
    </r>
    <r>
      <rPr>
        <sz val="11"/>
        <color indexed="8"/>
        <rFont val="Starling Serif"/>
        <family val="1"/>
      </rPr>
      <t>.</t>
    </r>
  </si>
  <si>
    <r>
      <t xml:space="preserve">Lachnitt 1987: 74, 101. An instrumental nominalization of the verb </t>
    </r>
    <r>
      <rPr>
        <i/>
        <sz val="11"/>
        <color indexed="8"/>
        <rFont val="Starling Serif"/>
        <family val="1"/>
      </rPr>
      <t>waɾĩ</t>
    </r>
    <r>
      <rPr>
        <sz val="11"/>
        <color indexed="8"/>
        <rFont val="Starling Serif"/>
        <family val="1"/>
      </rPr>
      <t xml:space="preserve"> {warĩ} 'to season' [Lachnitt 1987: 101; Hall et al. 1987: 68].</t>
    </r>
  </si>
  <si>
    <r>
      <t>Krieger &amp; Krieger 1994: 15, 95; Santos 2007: 239; Mattos 1973 (</t>
    </r>
    <r>
      <rPr>
        <i/>
        <sz val="11"/>
        <color indexed="8"/>
        <rFont val="Starling Serif"/>
        <family val="1"/>
      </rPr>
      <t xml:space="preserve">ke=kwa-ɾ </t>
    </r>
    <r>
      <rPr>
        <sz val="11"/>
        <color indexed="8"/>
        <rFont val="Starling Serif"/>
        <family val="1"/>
      </rPr>
      <t>{kêkwarã}).</t>
    </r>
  </si>
  <si>
    <r>
      <t>Alves 2014: 176 (</t>
    </r>
    <r>
      <rPr>
        <i/>
        <sz val="11"/>
        <color indexed="8"/>
        <rFont val="Starling Serif"/>
        <family val="1"/>
      </rPr>
      <t>toy-vˈe</t>
    </r>
    <r>
      <rPr>
        <sz val="11"/>
        <color indexed="8"/>
        <rFont val="Starling Serif"/>
        <family val="1"/>
      </rPr>
      <t xml:space="preserve"> {tonh ve}); Bublitz 1994: 40 (</t>
    </r>
    <r>
      <rPr>
        <i/>
        <sz val="11"/>
        <color indexed="8"/>
        <rFont val="Starling Serif"/>
        <family val="1"/>
      </rPr>
      <t>ton-vˈe</t>
    </r>
    <r>
      <rPr>
        <sz val="11"/>
        <color indexed="8"/>
        <rFont val="Starling Serif"/>
        <family val="1"/>
      </rPr>
      <t xml:space="preserve"> {ton ve}).</t>
    </r>
  </si>
  <si>
    <r>
      <t xml:space="preserve">Wiesemann 1981: 95; Wiesemann 2011: 81. Borrowed from Portuguese </t>
    </r>
    <r>
      <rPr>
        <i/>
        <sz val="11"/>
        <color indexed="8"/>
        <rFont val="Starling Serif"/>
        <family val="1"/>
      </rPr>
      <t>saw</t>
    </r>
    <r>
      <rPr>
        <sz val="11"/>
        <color indexed="8"/>
        <rFont val="Starling Serif"/>
        <family val="1"/>
      </rPr>
      <t xml:space="preserve"> {sal}. Distinct from </t>
    </r>
    <r>
      <rPr>
        <i/>
        <sz val="11"/>
        <color indexed="8"/>
        <rFont val="Starling Serif"/>
        <family val="1"/>
      </rPr>
      <t>ka=yˈ</t>
    </r>
    <r>
      <rPr>
        <sz val="11"/>
        <color indexed="8"/>
        <rFont val="Starling Serif"/>
        <family val="1"/>
      </rPr>
      <t xml:space="preserve"> {kajã} 'sour / salty', active </t>
    </r>
    <r>
      <rPr>
        <i/>
        <sz val="11"/>
        <color indexed="8"/>
        <rFont val="Starling Serif"/>
        <family val="1"/>
      </rPr>
      <t>ka=yˈ-ŋ</t>
    </r>
    <r>
      <rPr>
        <sz val="11"/>
        <color indexed="8"/>
        <rFont val="Starling Serif"/>
        <family val="1"/>
      </rPr>
      <t xml:space="preserve"> {kajãg} [Wiesemann 1981: 34; Wiesemann 2011: 38].</t>
    </r>
  </si>
  <si>
    <r>
      <t xml:space="preserve">Herold 1996: 130. Borrowed from Portuguese </t>
    </r>
    <r>
      <rPr>
        <i/>
        <sz val="11"/>
        <color indexed="8"/>
        <rFont val="Starling Serif"/>
        <family val="1"/>
      </rPr>
      <t>saw</t>
    </r>
    <r>
      <rPr>
        <sz val="11"/>
        <color indexed="8"/>
        <rFont val="Starling Serif"/>
        <family val="1"/>
      </rPr>
      <t xml:space="preserve"> {sal}.</t>
    </r>
  </si>
  <si>
    <r>
      <t xml:space="preserve">Hall et al. 1987: 68. Borrowed from Portuguese </t>
    </r>
    <r>
      <rPr>
        <i/>
        <sz val="11"/>
        <color indexed="8"/>
        <rFont val="Starling Serif"/>
        <family val="1"/>
      </rPr>
      <t>saw</t>
    </r>
    <r>
      <rPr>
        <sz val="11"/>
        <color indexed="8"/>
        <rFont val="Starling Serif"/>
        <family val="1"/>
      </rPr>
      <t xml:space="preserve"> {sal}.</t>
    </r>
  </si>
  <si>
    <r>
      <t xml:space="preserve">ya=kˈɔtɔ-ɾˈɛ ~ a=kˈɔtɔ-ɾˈɛ ~ kˈɔtɔ-ɾˈɛ ~ </t>
    </r>
    <r>
      <rPr>
        <vertAlign val="superscript"/>
        <sz val="11"/>
        <color indexed="8"/>
        <rFont val="Starling Serif"/>
        <family val="1"/>
      </rPr>
      <t>n</t>
    </r>
    <r>
      <rPr>
        <sz val="11"/>
        <color indexed="8"/>
        <rFont val="Starling Serif"/>
        <family val="1"/>
      </rPr>
      <t>kˈɔtɔ-ɾˈɛ {jakotore ~ akotore ~ kotore ~ nkotore}</t>
    </r>
  </si>
  <si>
    <r>
      <t>ðutˈid</t>
    </r>
    <r>
      <rPr>
        <vertAlign val="superscript"/>
        <sz val="11"/>
        <color indexed="8"/>
        <rFont val="Starling Serif"/>
        <family val="1"/>
      </rPr>
      <t>n</t>
    </r>
    <r>
      <rPr>
        <sz val="11"/>
        <color indexed="8"/>
        <rFont val="Starling Serif"/>
        <family val="1"/>
      </rPr>
      <t xml:space="preserve"> {zutin}</t>
    </r>
  </si>
  <si>
    <r>
      <t xml:space="preserve">Salanova 2019. More basic than </t>
    </r>
    <r>
      <rPr>
        <i/>
        <sz val="11"/>
        <color indexed="8"/>
        <rFont val="Starling Serif"/>
        <family val="1"/>
      </rPr>
      <t>yadˈuy</t>
    </r>
    <r>
      <rPr>
        <sz val="11"/>
        <color indexed="8"/>
        <rFont val="Starling Serif"/>
        <family val="1"/>
      </rPr>
      <t xml:space="preserve"> {jaduj} 'shortened, short-tailed' [Costa 2015: 30; Salanova 2019] and </t>
    </r>
    <r>
      <rPr>
        <i/>
        <sz val="11"/>
        <color indexed="8"/>
        <rFont val="Starling Serif"/>
        <family val="1"/>
      </rPr>
      <t>ɲˈɛ-ɾɛ</t>
    </r>
    <r>
      <rPr>
        <sz val="11"/>
        <color indexed="8"/>
        <rFont val="Starling Serif"/>
        <family val="1"/>
      </rPr>
      <t xml:space="preserve"> {nhere} 'flat and short' [Salanova 2019].</t>
    </r>
  </si>
  <si>
    <r>
      <t xml:space="preserve">Jefferson 1989: 175; Salanova 2019. More basic than </t>
    </r>
    <r>
      <rPr>
        <i/>
        <sz val="11"/>
        <color indexed="8"/>
        <rFont val="Starling Serif"/>
        <family val="1"/>
      </rPr>
      <t>yadˈuy</t>
    </r>
    <r>
      <rPr>
        <sz val="11"/>
        <color indexed="8"/>
        <rFont val="Starling Serif"/>
        <family val="1"/>
      </rPr>
      <t xml:space="preserve"> {jaduj} 'shortened, short-tailed' [Stout &amp; Thompson 1974; Salanova 2019] and </t>
    </r>
    <r>
      <rPr>
        <i/>
        <sz val="11"/>
        <color indexed="8"/>
        <rFont val="Starling Serif"/>
        <family val="1"/>
      </rPr>
      <t>ɲˈɛ-ɾɛ</t>
    </r>
    <r>
      <rPr>
        <sz val="11"/>
        <color indexed="8"/>
        <rFont val="Starling Serif"/>
        <family val="1"/>
      </rPr>
      <t xml:space="preserve"> {nhere} 'flat and short' [Salanova 2019].</t>
    </r>
  </si>
  <si>
    <r>
      <t xml:space="preserve">Grupp 2015: 80. Polysemy: 'short / shallow'. Distincti from </t>
    </r>
    <r>
      <rPr>
        <i/>
        <sz val="11"/>
        <color indexed="8"/>
        <rFont val="Starling Serif"/>
        <family val="1"/>
      </rPr>
      <t xml:space="preserve">ya=kˈɔt </t>
    </r>
    <r>
      <rPr>
        <sz val="11"/>
        <color indexed="8"/>
        <rFont val="Starling Serif"/>
        <family val="1"/>
      </rPr>
      <t>{jacot} 'medium-sized, short' [Grupp 2015: 57].</t>
    </r>
  </si>
  <si>
    <r>
      <t xml:space="preserve">Araújo 2016: 29, 56, 132. Distinct from </t>
    </r>
    <r>
      <rPr>
        <i/>
        <sz val="11"/>
        <color indexed="8"/>
        <rFont val="Starling Serif"/>
        <family val="1"/>
      </rPr>
      <t>kɾˈn-ɾˈɛ</t>
    </r>
    <r>
      <rPr>
        <sz val="11"/>
        <color indexed="8"/>
        <rFont val="Starling Serif"/>
        <family val="1"/>
      </rPr>
      <t xml:space="preserve"> {krãnãre} 'short (of height)' [Araújo 2016: 134].</t>
    </r>
  </si>
  <si>
    <r>
      <t xml:space="preserve">Oliveira 2005: 392. Probably 1D. Translated as 'to shorten' in [DEA: 40]. The roots </t>
    </r>
    <r>
      <rPr>
        <i/>
        <sz val="11"/>
        <color indexed="8"/>
        <rFont val="Starling Serif"/>
        <family val="1"/>
      </rPr>
      <t xml:space="preserve">ʔa </t>
    </r>
    <r>
      <rPr>
        <sz val="11"/>
        <color indexed="8"/>
        <rFont val="Starling Serif"/>
        <family val="1"/>
      </rPr>
      <t xml:space="preserve">{ha}, </t>
    </r>
    <r>
      <rPr>
        <i/>
        <sz val="11"/>
        <color indexed="8"/>
        <rFont val="Starling Serif"/>
        <family val="1"/>
      </rPr>
      <t>jakɔː-lˈɛ</t>
    </r>
    <r>
      <rPr>
        <sz val="11"/>
        <color indexed="8"/>
        <rFont val="Starling Serif"/>
        <family val="1"/>
      </rPr>
      <t xml:space="preserve"> {jakotre} [DEA: 23, 24] are hardly basic; the latter is technically a diminutive of 'round' (3D).</t>
    </r>
  </si>
  <si>
    <r>
      <t>Lachnitt 1987: 66, 67; Estevam 2011: 75; McLeod 1974 (</t>
    </r>
    <r>
      <rPr>
        <i/>
        <sz val="11"/>
        <color indexed="8"/>
        <rFont val="Starling Serif"/>
        <family val="1"/>
      </rPr>
      <t>ʔɾutu-ɾeː-di</t>
    </r>
    <r>
      <rPr>
        <sz val="11"/>
        <color indexed="8"/>
        <rFont val="Starling Serif"/>
        <family val="1"/>
      </rPr>
      <t xml:space="preserve">). Often occurs with the diminutive suffix: </t>
    </r>
    <r>
      <rPr>
        <i/>
        <sz val="11"/>
        <color indexed="8"/>
        <rFont val="Starling Serif"/>
        <family val="1"/>
      </rPr>
      <t>ʔɾutu-ɾe</t>
    </r>
    <r>
      <rPr>
        <sz val="11"/>
        <color indexed="8"/>
        <rFont val="Starling Serif"/>
        <family val="1"/>
      </rPr>
      <t xml:space="preserve"> {ʼruture}.</t>
    </r>
  </si>
  <si>
    <r>
      <t xml:space="preserve">Krieger &amp; Krieger 1994: 21, 72; Cotrim 2016: 378; Sousa Filho 2007: 37, 220; Santos 2007: 244; Mattos 1973. Combines with the predicative particles </t>
    </r>
    <r>
      <rPr>
        <i/>
        <sz val="11"/>
        <color indexed="8"/>
        <rFont val="Starling Serif"/>
        <family val="1"/>
      </rPr>
      <t>-ki</t>
    </r>
    <r>
      <rPr>
        <sz val="11"/>
        <color indexed="8"/>
        <rFont val="Starling Serif"/>
        <family val="1"/>
      </rPr>
      <t xml:space="preserve"> {-ki} and </t>
    </r>
    <r>
      <rPr>
        <i/>
        <sz val="11"/>
        <color indexed="8"/>
        <rFont val="Starling Serif"/>
        <family val="1"/>
      </rPr>
      <t>-di</t>
    </r>
    <r>
      <rPr>
        <sz val="11"/>
        <color indexed="8"/>
        <rFont val="Starling Serif"/>
        <family val="1"/>
      </rPr>
      <t xml:space="preserve"> {-di}. Distinct from </t>
    </r>
    <r>
      <rPr>
        <i/>
        <sz val="11"/>
        <color indexed="8"/>
        <rFont val="Starling Serif"/>
        <family val="1"/>
      </rPr>
      <t>dum=ktu-ɾe ~ dum=kɾtu-ɾe</t>
    </r>
    <r>
      <rPr>
        <sz val="11"/>
        <color indexed="8"/>
        <rFont val="Starling Serif"/>
        <family val="1"/>
      </rPr>
      <t xml:space="preserve"> {dumkturê ~ dumkrturê} 'short (of height)' [Krieger &amp; Krieger 1994: 9; Cotrim 2016: 102; Mattos 1973].</t>
    </r>
  </si>
  <si>
    <r>
      <t>ka</t>
    </r>
    <r>
      <rPr>
        <vertAlign val="superscript"/>
        <sz val="11"/>
        <color indexed="8"/>
        <rFont val="Starling Serif"/>
        <family val="1"/>
      </rPr>
      <t>n</t>
    </r>
    <r>
      <rPr>
        <sz val="11"/>
        <color indexed="8"/>
        <rFont val="Starling Serif"/>
        <family val="1"/>
      </rPr>
      <t>gˈ {cangy}</t>
    </r>
  </si>
  <si>
    <r>
      <t>n=ʌ</t>
    </r>
    <r>
      <rPr>
        <vertAlign val="superscript"/>
        <sz val="11"/>
        <color indexed="8"/>
        <rFont val="Starling Serif"/>
        <family val="1"/>
      </rPr>
      <t>n</t>
    </r>
    <r>
      <rPr>
        <sz val="11"/>
        <color indexed="8"/>
        <rFont val="Starling Serif"/>
        <family val="1"/>
      </rPr>
      <t>kˈʌ {nankã}</t>
    </r>
  </si>
  <si>
    <r>
      <t xml:space="preserve">Miranda 2014: 35, 107. Also attested variably as </t>
    </r>
    <r>
      <rPr>
        <i/>
        <sz val="11"/>
        <color indexed="8"/>
        <rFont val="Starling Serif"/>
        <family val="1"/>
      </rPr>
      <t>kɐŋˈɐ</t>
    </r>
    <r>
      <rPr>
        <sz val="11"/>
        <color indexed="8"/>
        <rFont val="Starling Serif"/>
        <family val="1"/>
      </rPr>
      <t>.</t>
    </r>
  </si>
  <si>
    <r>
      <t>Castro Alves 1999: 23; Castro Alves; 2004: 19, 35 (</t>
    </r>
    <r>
      <rPr>
        <i/>
        <sz val="11"/>
        <color indexed="8"/>
        <rFont val="Starling Serif"/>
        <family val="1"/>
      </rPr>
      <t>kaŋɜ ~ kakɜ</t>
    </r>
    <r>
      <rPr>
        <sz val="11"/>
        <color indexed="8"/>
        <rFont val="Starling Serif"/>
        <family val="1"/>
      </rPr>
      <t>); Popjes &amp; Popjes 1971: 9 (</t>
    </r>
    <r>
      <rPr>
        <i/>
        <sz val="11"/>
        <color indexed="8"/>
        <rFont val="Starling Serif"/>
        <family val="1"/>
      </rPr>
      <t>kaːŋɜ</t>
    </r>
    <r>
      <rPr>
        <sz val="11"/>
        <color indexed="8"/>
        <rFont val="Starling Serif"/>
        <family val="1"/>
      </rPr>
      <t xml:space="preserve">). Distinct from </t>
    </r>
    <r>
      <rPr>
        <i/>
        <sz val="11"/>
        <color indexed="8"/>
        <rFont val="Starling Serif"/>
        <family val="1"/>
      </rPr>
      <t>pat(-tˈi)</t>
    </r>
    <r>
      <rPr>
        <sz val="11"/>
        <color indexed="8"/>
        <rFont val="Starling Serif"/>
        <family val="1"/>
      </rPr>
      <t xml:space="preserve"> {pat(ti)} 'rattlesnake' [Grupp 2015: 172] and </t>
    </r>
    <r>
      <rPr>
        <i/>
        <sz val="11"/>
        <color indexed="8"/>
        <rFont val="Starling Serif"/>
        <family val="1"/>
      </rPr>
      <t>hɜkʰˈa ~ hɜkʰa-tˈi</t>
    </r>
    <r>
      <rPr>
        <sz val="11"/>
        <color indexed="8"/>
        <rFont val="Starling Serif"/>
        <family val="1"/>
      </rPr>
      <t xml:space="preserve"> {hàka(ti)} 'deer snake', glossed simply as 'snake' in [Popjes &amp; Popjes 1971: 12; Popjes &amp; Popjes 1986: 134, 137].</t>
    </r>
  </si>
  <si>
    <r>
      <t>Santos 1997: 106; Guedes 1993: 54 (</t>
    </r>
    <r>
      <rPr>
        <i/>
        <sz val="11"/>
        <color indexed="8"/>
        <rFont val="Starling Serif"/>
        <family val="1"/>
      </rPr>
      <t>kã</t>
    </r>
    <r>
      <rPr>
        <i/>
        <vertAlign val="superscript"/>
        <sz val="11"/>
        <color indexed="8"/>
        <rFont val="Starling Serif"/>
        <family val="1"/>
      </rPr>
      <t>n</t>
    </r>
    <r>
      <rPr>
        <i/>
        <sz val="11"/>
        <color indexed="8"/>
        <rFont val="Starling Serif"/>
        <family val="1"/>
      </rPr>
      <t>gˈa</t>
    </r>
    <r>
      <rPr>
        <sz val="11"/>
        <color indexed="8"/>
        <rFont val="Starling Serif"/>
        <family val="1"/>
      </rPr>
      <t>); Nonato f.n.</t>
    </r>
  </si>
  <si>
    <r>
      <t>Bardagil-Mas 2018: 40 (</t>
    </r>
    <r>
      <rPr>
        <i/>
        <sz val="11"/>
        <color indexed="8"/>
        <rFont val="Starling Serif"/>
        <family val="1"/>
      </rPr>
      <t xml:space="preserve">n=ʌkˈʌː </t>
    </r>
    <r>
      <rPr>
        <sz val="11"/>
        <color indexed="8"/>
        <rFont val="Starling Serif"/>
        <family val="1"/>
      </rPr>
      <t>{nãkãã}), 48; Dourado 2001: 193; Vasconcelos 2013: 197 (</t>
    </r>
    <r>
      <rPr>
        <i/>
        <sz val="11"/>
        <color indexed="8"/>
        <rFont val="Starling Serif"/>
        <family val="1"/>
      </rPr>
      <t>n=ʌkˈʌ</t>
    </r>
    <r>
      <rPr>
        <sz val="11"/>
        <color indexed="8"/>
        <rFont val="Starling Serif"/>
        <family val="1"/>
      </rPr>
      <t xml:space="preserve"> {nãkâ}); Bardagil-Mas 2015: 3 ({nãkã}); Bardagil-Mas 2016; Bardagil-Mas f.n.</t>
    </r>
  </si>
  <si>
    <r>
      <t xml:space="preserve">Krieger &amp; Krieger 1994: 2, 69; Cotrim 2016: 87; Souza 2008: 69; Sousa Filho 2007: 100; Santos 2007: 237; Mattos 1973; Castelnau f.n. ({amakai}). Distinct from </t>
    </r>
    <r>
      <rPr>
        <i/>
        <sz val="11"/>
        <color indexed="8"/>
        <rFont val="Starling Serif"/>
        <family val="1"/>
      </rPr>
      <t>wahi</t>
    </r>
    <r>
      <rPr>
        <sz val="11"/>
        <color indexed="8"/>
        <rFont val="Starling Serif"/>
        <family val="1"/>
      </rPr>
      <t xml:space="preserve"> {wahi} 'rattlesnake' [Krieger &amp; Krieger 1994: 50; Souza 2008: 64; Sousa Filho 2007: 63].</t>
    </r>
  </si>
  <si>
    <r>
      <t xml:space="preserve">Alves 2014: 157, 173; Gakran 2016: 167; Bublitz 1994: 5; Jolkesky 2010: 229. Apparently more basic than </t>
    </r>
    <r>
      <rPr>
        <i/>
        <sz val="11"/>
        <color indexed="8"/>
        <rFont val="Starling Serif"/>
        <family val="1"/>
      </rPr>
      <t>yukɨy</t>
    </r>
    <r>
      <rPr>
        <sz val="11"/>
        <color indexed="8"/>
        <rFont val="Starling Serif"/>
        <family val="1"/>
      </rPr>
      <t xml:space="preserve"> {jugkynh} [Alves 2014: 157, 173].</t>
    </r>
  </si>
  <si>
    <r>
      <t>ĩ=</t>
    </r>
    <r>
      <rPr>
        <vertAlign val="superscript"/>
        <sz val="11"/>
        <color indexed="8"/>
        <rFont val="Starling Serif"/>
        <family val="1"/>
      </rPr>
      <t>n</t>
    </r>
    <r>
      <rPr>
        <sz val="11"/>
        <color indexed="8"/>
        <rFont val="Starling Serif"/>
        <family val="1"/>
      </rPr>
      <t>kˈitiŋ {ĩnkitin}</t>
    </r>
  </si>
  <si>
    <r>
      <t>tɨ</t>
    </r>
    <r>
      <rPr>
        <vertAlign val="superscript"/>
        <sz val="11"/>
        <color indexed="8"/>
        <rFont val="Starling Serif"/>
        <family val="1"/>
      </rPr>
      <t>n</t>
    </r>
    <r>
      <rPr>
        <sz val="11"/>
        <color indexed="8"/>
        <rFont val="Starling Serif"/>
        <family val="1"/>
      </rPr>
      <t>dˈɨlɨ {tydyl}</t>
    </r>
  </si>
  <si>
    <r>
      <t xml:space="preserve">Pries 2008: 73. 3rd person form: </t>
    </r>
    <r>
      <rPr>
        <i/>
        <sz val="11"/>
        <color indexed="8"/>
        <rFont val="Starling Serif"/>
        <family val="1"/>
      </rPr>
      <t>h=õɾˈoː-ɾe ~ h=õɾˈuː-ɾe</t>
    </r>
    <r>
      <rPr>
        <sz val="11"/>
        <color indexed="8"/>
        <rFont val="Starling Serif"/>
        <family val="1"/>
      </rPr>
      <t xml:space="preserve"> {hõhroore ~ hõhruure}. Polysemy: 'thin (2D) / shallow'.</t>
    </r>
  </si>
  <si>
    <r>
      <t>Camargo 2010: 76. Polysemy: 'thin / narrow'. Attested as a suffix (</t>
    </r>
    <r>
      <rPr>
        <i/>
        <sz val="11"/>
        <color indexed="8"/>
        <rFont val="Starling Serif"/>
        <family val="1"/>
      </rPr>
      <t xml:space="preserve">=tĩ </t>
    </r>
    <r>
      <rPr>
        <sz val="11"/>
        <color indexed="8"/>
        <rFont val="Starling Serif"/>
        <family val="1"/>
      </rPr>
      <t xml:space="preserve">'DIM', </t>
    </r>
    <r>
      <rPr>
        <i/>
        <sz val="11"/>
        <color indexed="8"/>
        <rFont val="Starling Serif"/>
        <family val="1"/>
      </rPr>
      <t>=tĩ-ɾɛ</t>
    </r>
    <r>
      <rPr>
        <sz val="11"/>
        <color indexed="8"/>
        <rFont val="Starling Serif"/>
        <family val="1"/>
      </rPr>
      <t xml:space="preserve"> 'DIM.INTENS') in [Camargo 2015: 80].</t>
    </r>
  </si>
  <si>
    <r>
      <t>Vasconcelos 2013: 218 (</t>
    </r>
    <r>
      <rPr>
        <i/>
        <sz val="11"/>
        <color indexed="8"/>
        <rFont val="Starling Serif"/>
        <family val="1"/>
      </rPr>
      <t>ĩ=kˈidiŋ</t>
    </r>
    <r>
      <rPr>
        <sz val="11"/>
        <color indexed="8"/>
        <rFont val="Starling Serif"/>
        <family val="1"/>
      </rPr>
      <t>). Cited after Dourado.</t>
    </r>
  </si>
  <si>
    <r>
      <t xml:space="preserve">Krieger &amp; Krieger 1994: 12, 79; Cotrim 2016: 66; Sousa Filho 2007: 221. Used for 1D objects. Combines with the predicative particle </t>
    </r>
    <r>
      <rPr>
        <i/>
        <sz val="11"/>
        <color indexed="8"/>
        <rFont val="Starling Serif"/>
        <family val="1"/>
      </rPr>
      <t>-ki</t>
    </r>
    <r>
      <rPr>
        <sz val="11"/>
        <color indexed="8"/>
        <rFont val="Starling Serif"/>
        <family val="1"/>
      </rPr>
      <t xml:space="preserve"> {-ki}. Distinct from </t>
    </r>
    <r>
      <rPr>
        <i/>
        <sz val="11"/>
        <color indexed="8"/>
        <rFont val="Starling Serif"/>
        <family val="1"/>
      </rPr>
      <t>wamhuy-te</t>
    </r>
    <r>
      <rPr>
        <sz val="11"/>
        <color indexed="8"/>
        <rFont val="Starling Serif"/>
        <family val="1"/>
      </rPr>
      <t xml:space="preserve"> {wamhuitê} 'thin (of humans), slim' [Sousa Filho 2007: 221]; </t>
    </r>
    <r>
      <rPr>
        <i/>
        <sz val="11"/>
        <color indexed="8"/>
        <rFont val="Starling Serif"/>
        <family val="1"/>
      </rPr>
      <t>kti-kɾɛ ~ kɾti-kɾɛ ~ kti-ɾe ~ kɾti-ɾe</t>
    </r>
    <r>
      <rPr>
        <sz val="11"/>
        <color indexed="8"/>
        <rFont val="Starling Serif"/>
        <family val="1"/>
      </rPr>
      <t xml:space="preserve"> {ktikre ~ krtikre ~ ktirê ~ krtirê} 'thin (of humans)' [Krieger &amp; Krieger 1994: 21; Cotrim 2016: 78; Mattos 1973]. Apparently related to </t>
    </r>
    <r>
      <rPr>
        <i/>
        <sz val="11"/>
        <color indexed="8"/>
        <rFont val="Starling Serif"/>
        <family val="1"/>
      </rPr>
      <t xml:space="preserve">suy=hi-ɾe </t>
    </r>
    <r>
      <rPr>
        <sz val="11"/>
        <color indexed="8"/>
        <rFont val="Starling Serif"/>
        <family val="1"/>
      </rPr>
      <t>{suihirê} 'thin', mentioned in [Sousa Filho 2007: 92] (</t>
    </r>
    <r>
      <rPr>
        <i/>
        <sz val="11"/>
        <color indexed="8"/>
        <rFont val="Starling Serif"/>
        <family val="1"/>
      </rPr>
      <t>suy</t>
    </r>
    <r>
      <rPr>
        <sz val="11"/>
        <color indexed="8"/>
        <rFont val="Starling Serif"/>
        <family val="1"/>
      </rPr>
      <t xml:space="preserve"> {sui} is probably the root for 'leaf'). Most likely, also distinct from </t>
    </r>
    <r>
      <rPr>
        <i/>
        <sz val="11"/>
        <color indexed="8"/>
        <rFont val="Starling Serif"/>
        <family val="1"/>
      </rPr>
      <t>waɾɛ-ɾe</t>
    </r>
    <r>
      <rPr>
        <sz val="11"/>
        <color indexed="8"/>
        <rFont val="Starling Serif"/>
        <family val="1"/>
      </rPr>
      <t xml:space="preserve"> {warerê}, which is translated as 'thin' in [Sousa Filho 2007: 99, 221] (including the example </t>
    </r>
    <r>
      <rPr>
        <i/>
        <sz val="11"/>
        <color indexed="8"/>
        <rFont val="Starling Serif"/>
        <family val="1"/>
      </rPr>
      <t>kuba-ɾe waɾɛ-ɾe-ki</t>
    </r>
    <r>
      <rPr>
        <sz val="11"/>
        <color indexed="8"/>
        <rFont val="Starling Serif"/>
        <family val="1"/>
      </rPr>
      <t xml:space="preserve"> {kubarê warerêki} 'the boat is thin'), but glossed as 'narrow' in all other sources [Krieger &amp; Krieger 1994: 53; Cotrim 2016: 102; Santos 2007: 238, 244]. </t>
    </r>
  </si>
  <si>
    <r>
      <t xml:space="preserve">Alves 2014: 178; Bublitz 1994: 23 (glossed as 'socado, fino'). Glossed as 'soft' in [Gakran 2016: 130], referring to sand. Cf. </t>
    </r>
    <r>
      <rPr>
        <i/>
        <sz val="11"/>
        <color indexed="8"/>
        <rFont val="Starling Serif"/>
        <family val="1"/>
      </rPr>
      <t>kačitˈɛyɛ</t>
    </r>
    <r>
      <rPr>
        <sz val="11"/>
        <color indexed="8"/>
        <rFont val="Starling Serif"/>
        <family val="1"/>
      </rPr>
      <t xml:space="preserve"> 'narrow' [Bublitz 1994: 14].</t>
    </r>
  </si>
  <si>
    <r>
      <t xml:space="preserve">Wiesemann 1981: 14; Wiesemann 2011: 23; Jolkesky 2010: 239. Distinct from </t>
    </r>
    <r>
      <rPr>
        <i/>
        <sz val="11"/>
        <color indexed="8"/>
        <rFont val="Starling Serif"/>
        <family val="1"/>
      </rPr>
      <t>tɨd</t>
    </r>
    <r>
      <rPr>
        <i/>
        <vertAlign val="superscript"/>
        <sz val="11"/>
        <color indexed="8"/>
        <rFont val="Starling Serif"/>
        <family val="1"/>
      </rPr>
      <t>n</t>
    </r>
    <r>
      <rPr>
        <i/>
        <sz val="11"/>
        <color indexed="8"/>
        <rFont val="Starling Serif"/>
        <family val="1"/>
      </rPr>
      <t>dˈɨɾɨ</t>
    </r>
    <r>
      <rPr>
        <sz val="11"/>
        <color indexed="8"/>
        <rFont val="Starling Serif"/>
        <family val="1"/>
      </rPr>
      <t xml:space="preserve"> {tynyr} 'milled / ground' [Wiesemann 1981: 106; Wiesemann 2011: 89].</t>
    </r>
  </si>
  <si>
    <r>
      <t>ĩ=</t>
    </r>
    <r>
      <rPr>
        <vertAlign val="superscript"/>
        <sz val="11"/>
        <color indexed="8"/>
        <rFont val="Starling Serif"/>
        <family val="1"/>
      </rPr>
      <t>n</t>
    </r>
    <r>
      <rPr>
        <sz val="11"/>
        <color indexed="8"/>
        <rFont val="Starling Serif"/>
        <family val="1"/>
      </rPr>
      <t>tˈe {ĩntê}</t>
    </r>
  </si>
  <si>
    <r>
      <t>t=ɨɾˈɨyɨ</t>
    </r>
    <r>
      <rPr>
        <i/>
        <sz val="11"/>
        <color indexed="8"/>
        <rFont val="Starling Serif"/>
        <family val="1"/>
      </rPr>
      <t xml:space="preserve"> </t>
    </r>
    <r>
      <rPr>
        <sz val="11"/>
        <color indexed="8"/>
        <rFont val="Starling Serif"/>
        <family val="1"/>
      </rPr>
      <t>{tãryj}</t>
    </r>
  </si>
  <si>
    <r>
      <t xml:space="preserve">Krieger &amp; Krieger 1994: 3, 79; Santos 2007: 237, 244. Used for 2D objects. Combines with the predicative particle </t>
    </r>
    <r>
      <rPr>
        <i/>
        <sz val="11"/>
        <color indexed="8"/>
        <rFont val="Starling Serif"/>
        <family val="1"/>
      </rPr>
      <t>-ki</t>
    </r>
    <r>
      <rPr>
        <sz val="11"/>
        <color indexed="8"/>
        <rFont val="Starling Serif"/>
        <family val="1"/>
      </rPr>
      <t xml:space="preserve"> {-ki}.</t>
    </r>
  </si>
  <si>
    <r>
      <t xml:space="preserve">Wiesemann 1981: 100; Wiesemann 2011: 85. Plural: </t>
    </r>
    <r>
      <rPr>
        <i/>
        <sz val="11"/>
        <color indexed="8"/>
        <rFont val="Starling Serif"/>
        <family val="1"/>
      </rPr>
      <t xml:space="preserve">tŋ=ɨɾˈɨyɨ </t>
    </r>
    <r>
      <rPr>
        <sz val="11"/>
        <color indexed="8"/>
        <rFont val="Starling Serif"/>
        <family val="1"/>
      </rPr>
      <t xml:space="preserve">{tãgryj} [Wiesemann 1981: 99]. Active: </t>
    </r>
    <r>
      <rPr>
        <i/>
        <sz val="11"/>
        <color indexed="8"/>
        <rFont val="Starling Serif"/>
        <family val="1"/>
      </rPr>
      <t>t=ɨɾˈɨȡ</t>
    </r>
    <r>
      <rPr>
        <i/>
        <vertAlign val="superscript"/>
        <sz val="11"/>
        <color indexed="8"/>
        <rFont val="Starling Serif"/>
        <family val="1"/>
      </rPr>
      <t>n</t>
    </r>
    <r>
      <rPr>
        <i/>
        <sz val="11"/>
        <color indexed="8"/>
        <rFont val="Starling Serif"/>
        <family val="1"/>
      </rPr>
      <t xml:space="preserve"> </t>
    </r>
    <r>
      <rPr>
        <sz val="11"/>
        <color indexed="8"/>
        <rFont val="Starling Serif"/>
        <family val="1"/>
      </rPr>
      <t xml:space="preserve">{tãrynh}, plural </t>
    </r>
    <r>
      <rPr>
        <i/>
        <sz val="11"/>
        <color indexed="8"/>
        <rFont val="Starling Serif"/>
        <family val="1"/>
      </rPr>
      <t>tŋ=ɨɾˈɨȡ</t>
    </r>
    <r>
      <rPr>
        <i/>
        <vertAlign val="superscript"/>
        <sz val="11"/>
        <color indexed="8"/>
        <rFont val="Starling Serif"/>
        <family val="1"/>
      </rPr>
      <t>n</t>
    </r>
    <r>
      <rPr>
        <i/>
        <sz val="11"/>
        <color indexed="8"/>
        <rFont val="Starling Serif"/>
        <family val="1"/>
      </rPr>
      <t xml:space="preserve"> </t>
    </r>
    <r>
      <rPr>
        <sz val="11"/>
        <color indexed="8"/>
        <rFont val="Starling Serif"/>
        <family val="1"/>
      </rPr>
      <t>{tãgrynh}.</t>
    </r>
  </si>
  <si>
    <r>
      <t xml:space="preserve">Miranda 2014: 75. Also attested variably as </t>
    </r>
    <r>
      <rPr>
        <i/>
        <sz val="11"/>
        <color indexed="8"/>
        <rFont val="Starling Serif"/>
        <family val="1"/>
      </rPr>
      <t>kok</t>
    </r>
    <r>
      <rPr>
        <sz val="11"/>
        <color indexed="8"/>
        <rFont val="Starling Serif"/>
        <family val="1"/>
      </rPr>
      <t xml:space="preserve">. Cf. </t>
    </r>
    <r>
      <rPr>
        <i/>
        <sz val="11"/>
        <color indexed="8"/>
        <rFont val="Starling Serif"/>
        <family val="1"/>
      </rPr>
      <t>yap=kʰˈok</t>
    </r>
    <r>
      <rPr>
        <sz val="11"/>
        <color indexed="8"/>
        <rFont val="Starling Serif"/>
        <family val="1"/>
      </rPr>
      <t xml:space="preserve"> [Miranda 2014: 68], which differs from </t>
    </r>
    <r>
      <rPr>
        <i/>
        <sz val="11"/>
        <color indexed="8"/>
        <rFont val="Starling Serif"/>
        <family val="1"/>
      </rPr>
      <t>kʰok</t>
    </r>
    <r>
      <rPr>
        <sz val="11"/>
        <color indexed="8"/>
        <rFont val="Starling Serif"/>
        <family val="1"/>
      </rPr>
      <t xml:space="preserve"> in requiring an argument.</t>
    </r>
  </si>
  <si>
    <r>
      <t>Guedes 1993: 61 (</t>
    </r>
    <r>
      <rPr>
        <i/>
        <sz val="11"/>
        <color indexed="8"/>
        <rFont val="Starling Serif"/>
        <family val="1"/>
      </rPr>
      <t>kˈoɣo ~ kˈoko</t>
    </r>
    <r>
      <rPr>
        <sz val="11"/>
        <color indexed="8"/>
        <rFont val="Starling Serif"/>
        <family val="1"/>
      </rPr>
      <t>); Nonato f.n.</t>
    </r>
  </si>
  <si>
    <r>
      <t>Dourado 2001: 92; Vasconcelos 2013: 181 (</t>
    </r>
    <r>
      <rPr>
        <i/>
        <sz val="11"/>
        <color indexed="8"/>
        <rFont val="Starling Serif"/>
        <family val="1"/>
      </rPr>
      <t>s=ʌ=pˈe-ɾi ~ s=ʌ=pˈeː-ɾi</t>
    </r>
    <r>
      <rPr>
        <sz val="11"/>
        <color indexed="8"/>
        <rFont val="Starling Serif"/>
        <family val="1"/>
      </rPr>
      <t xml:space="preserve"> {sâperi ~ sâpeeri});  Bardagil-Mas 2016; Bardagil-Mas f.n.</t>
    </r>
  </si>
  <si>
    <r>
      <t xml:space="preserve">Lachnitt 1987: 66, 102; Estevam 2011: 180; Hall et al. 1987: 84, 278; McLeod 1974. Usually occurs with the prefix </t>
    </r>
    <r>
      <rPr>
        <i/>
        <sz val="11"/>
        <color indexed="8"/>
        <rFont val="Starling Serif"/>
        <family val="1"/>
      </rPr>
      <t>ɾɔː=</t>
    </r>
    <r>
      <rPr>
        <sz val="11"/>
        <color indexed="8"/>
        <rFont val="Starling Serif"/>
        <family val="1"/>
      </rPr>
      <t xml:space="preserve"> {ro-} as in </t>
    </r>
    <r>
      <rPr>
        <i/>
        <sz val="11"/>
        <color indexed="8"/>
        <rFont val="Starling Serif"/>
        <family val="1"/>
      </rPr>
      <t xml:space="preserve">ɾɔː=wa=ʔuʔu </t>
    </r>
    <r>
      <rPr>
        <sz val="11"/>
        <color indexed="8"/>
        <rFont val="Starling Serif"/>
        <family val="1"/>
      </rPr>
      <t>{rowaʼuʼu}.</t>
    </r>
  </si>
  <si>
    <r>
      <t xml:space="preserve">Krieger &amp; Krieger 1994: 35, 51, 100; Sousa Filho 2007: 100; Santos 2007: 238; Mattos 1973. Usually occurs with the prefix </t>
    </r>
    <r>
      <rPr>
        <i/>
        <sz val="11"/>
        <color indexed="8"/>
        <rFont val="Starling Serif"/>
        <family val="1"/>
      </rPr>
      <t>ɾɔ=</t>
    </r>
    <r>
      <rPr>
        <sz val="11"/>
        <color indexed="8"/>
        <rFont val="Starling Serif"/>
        <family val="1"/>
      </rPr>
      <t xml:space="preserve"> {ro-} as </t>
    </r>
    <r>
      <rPr>
        <i/>
        <sz val="11"/>
        <color indexed="8"/>
        <rFont val="Starling Serif"/>
        <family val="1"/>
      </rPr>
      <t xml:space="preserve">ɾɔ=wa=kku </t>
    </r>
    <r>
      <rPr>
        <sz val="11"/>
        <color indexed="8"/>
        <rFont val="Starling Serif"/>
        <family val="1"/>
      </rPr>
      <t>{rowakku}.</t>
    </r>
  </si>
  <si>
    <r>
      <t>Alves 2014: 165 (</t>
    </r>
    <r>
      <rPr>
        <i/>
        <sz val="11"/>
        <color indexed="8"/>
        <rFont val="Starling Serif"/>
        <family val="1"/>
      </rPr>
      <t>kuhˈud</t>
    </r>
    <r>
      <rPr>
        <i/>
        <vertAlign val="superscript"/>
        <sz val="11"/>
        <color indexed="8"/>
        <rFont val="Starling Serif"/>
        <family val="1"/>
      </rPr>
      <t>n</t>
    </r>
    <r>
      <rPr>
        <i/>
        <sz val="11"/>
        <color indexed="8"/>
        <rFont val="Starling Serif"/>
        <family val="1"/>
      </rPr>
      <t xml:space="preserve"> </t>
    </r>
    <r>
      <rPr>
        <sz val="11"/>
        <color indexed="8"/>
        <rFont val="Starling Serif"/>
        <family val="1"/>
      </rPr>
      <t xml:space="preserve">{kuhun}); Bublitz 1994: 14, Gakran 2016: 61. The form </t>
    </r>
    <r>
      <rPr>
        <i/>
        <sz val="11"/>
        <color indexed="8"/>
        <rFont val="Starling Serif"/>
        <family val="1"/>
      </rPr>
      <t>kã=kˈa</t>
    </r>
    <r>
      <rPr>
        <sz val="11"/>
        <color indexed="8"/>
        <rFont val="Starling Serif"/>
        <family val="1"/>
      </rPr>
      <t xml:space="preserve"> {kãgka}, cited in [Jolkesky 2010: 261], is probably not basic.</t>
    </r>
  </si>
  <si>
    <r>
      <t xml:space="preserve">Wiesemann 1981: 41; Wiesemann 2011: 42; Jolkesky 2010: 261. Active: </t>
    </r>
    <r>
      <rPr>
        <i/>
        <sz val="11"/>
        <color indexed="8"/>
        <rFont val="Starling Serif"/>
        <family val="1"/>
      </rPr>
      <t>k=kˈa-d</t>
    </r>
    <r>
      <rPr>
        <i/>
        <vertAlign val="superscript"/>
        <sz val="11"/>
        <color indexed="8"/>
        <rFont val="Starling Serif"/>
        <family val="1"/>
      </rPr>
      <t>n</t>
    </r>
    <r>
      <rPr>
        <sz val="11"/>
        <color indexed="8"/>
        <rFont val="Starling Serif"/>
        <family val="1"/>
      </rPr>
      <t xml:space="preserve"> {kãkan}.</t>
    </r>
  </si>
  <si>
    <r>
      <t>kwʌ</t>
    </r>
    <r>
      <rPr>
        <vertAlign val="superscript"/>
        <sz val="11"/>
        <color indexed="8"/>
        <rFont val="Starling Serif"/>
        <family val="1"/>
      </rPr>
      <t>n</t>
    </r>
    <r>
      <rPr>
        <sz val="11"/>
        <color indexed="8"/>
        <rFont val="Starling Serif"/>
        <family val="1"/>
      </rPr>
      <t>sopˈy {kwãnsôpy}</t>
    </r>
  </si>
  <si>
    <r>
      <t>n</t>
    </r>
    <r>
      <rPr>
        <sz val="11"/>
        <color indexed="8"/>
        <rFont val="Starling Serif"/>
        <family val="1"/>
      </rPr>
      <t>ǯud</t>
    </r>
    <r>
      <rPr>
        <vertAlign val="superscript"/>
        <sz val="11"/>
        <color indexed="8"/>
        <rFont val="Starling Serif"/>
        <family val="1"/>
      </rPr>
      <t>n</t>
    </r>
    <r>
      <rPr>
        <sz val="11"/>
        <color indexed="8"/>
        <rFont val="Starling Serif"/>
        <family val="1"/>
      </rPr>
      <t xml:space="preserve"> {djun}</t>
    </r>
  </si>
  <si>
    <r>
      <t>yɔd</t>
    </r>
    <r>
      <rPr>
        <vertAlign val="superscript"/>
        <sz val="11"/>
        <color indexed="8"/>
        <rFont val="Starling Serif"/>
        <family val="1"/>
      </rPr>
      <t>n</t>
    </r>
    <r>
      <rPr>
        <sz val="11"/>
        <color indexed="8"/>
        <rFont val="Starling Serif"/>
        <family val="1"/>
      </rPr>
      <t>=yˈɔd</t>
    </r>
    <r>
      <rPr>
        <vertAlign val="superscript"/>
        <sz val="11"/>
        <color indexed="8"/>
        <rFont val="Starling Serif"/>
        <family val="1"/>
      </rPr>
      <t>n</t>
    </r>
    <r>
      <rPr>
        <sz val="11"/>
        <color indexed="8"/>
        <rFont val="Starling Serif"/>
        <family val="1"/>
      </rPr>
      <t xml:space="preserve"> {jónjón}</t>
    </r>
  </si>
  <si>
    <r>
      <t>yɔkɨy</t>
    </r>
    <r>
      <rPr>
        <vertAlign val="superscript"/>
        <sz val="11"/>
        <color indexed="8"/>
        <rFont val="Starling Serif"/>
        <family val="1"/>
      </rPr>
      <t>n</t>
    </r>
  </si>
  <si>
    <r>
      <t>Costa 2015: 218 (</t>
    </r>
    <r>
      <rPr>
        <i/>
        <sz val="11"/>
        <color indexed="8"/>
        <rFont val="Starling Serif"/>
        <family val="1"/>
      </rPr>
      <t>tɛpɾʌm-ǯˈʌ</t>
    </r>
    <r>
      <rPr>
        <sz val="11"/>
        <color indexed="8"/>
        <rFont val="Starling Serif"/>
        <family val="1"/>
      </rPr>
      <t xml:space="preserve"> {teprãmdjà}). One possible origin is a contraction of </t>
    </r>
    <r>
      <rPr>
        <i/>
        <sz val="11"/>
        <color indexed="8"/>
        <rFont val="Starling Serif"/>
        <family val="1"/>
      </rPr>
      <t>tɛp-mʌ pɾʌm-ǯʌ</t>
    </r>
    <r>
      <rPr>
        <sz val="11"/>
        <color indexed="8"/>
        <rFont val="Starling Serif"/>
        <family val="1"/>
      </rPr>
      <t xml:space="preserve"> {tep mã prãm djà}, an instrumental nominalization of 'to bite (of fish)'.</t>
    </r>
  </si>
  <si>
    <r>
      <t>Jefferson 1989: 235 (</t>
    </r>
    <r>
      <rPr>
        <i/>
        <sz val="11"/>
        <color indexed="8"/>
        <rFont val="Starling Serif"/>
        <family val="1"/>
      </rPr>
      <t>tɛpɾʌ-ǯˈʌ-nɛ</t>
    </r>
    <r>
      <rPr>
        <sz val="11"/>
        <color indexed="8"/>
        <rFont val="Starling Serif"/>
        <family val="1"/>
      </rPr>
      <t xml:space="preserve"> {teprãdjàne}); Salanova 2019.  One possible origin is a contraction of </t>
    </r>
    <r>
      <rPr>
        <i/>
        <sz val="11"/>
        <color indexed="8"/>
        <rFont val="Starling Serif"/>
        <family val="1"/>
      </rPr>
      <t>tɛp=mʌ=pɾʌm-ǯʌ</t>
    </r>
    <r>
      <rPr>
        <sz val="11"/>
        <color indexed="8"/>
        <rFont val="Starling Serif"/>
        <family val="1"/>
      </rPr>
      <t xml:space="preserve"> {tep mã prãm djà}, an instrumental nominalization of 'to bite (of fish)'. Distinct from </t>
    </r>
    <r>
      <rPr>
        <i/>
        <sz val="11"/>
        <color indexed="8"/>
        <rFont val="Starling Serif"/>
        <family val="1"/>
      </rPr>
      <t>pi=ŋˈo</t>
    </r>
    <r>
      <rPr>
        <sz val="11"/>
        <color indexed="8"/>
        <rFont val="Starling Serif"/>
        <family val="1"/>
      </rPr>
      <t xml:space="preserve"> {pingô} 'worm, caterpillar' [Stout &amp; Thompson 1974].</t>
    </r>
  </si>
  <si>
    <r>
      <t xml:space="preserve">Grupp 2015: 54; Castro Alves 2004: 51. Polysemy: 'worm / worm lizard'. Distinct from </t>
    </r>
    <r>
      <rPr>
        <i/>
        <sz val="11"/>
        <color indexed="8"/>
        <rFont val="Starling Serif"/>
        <family val="1"/>
      </rPr>
      <t>kʰɾɛʔ-tˈi</t>
    </r>
    <r>
      <rPr>
        <sz val="11"/>
        <color indexed="8"/>
        <rFont val="Starling Serif"/>
        <family val="1"/>
      </rPr>
      <t xml:space="preserve"> {krehti} 'black worm' [Grupp 2015: 155],</t>
    </r>
    <r>
      <rPr>
        <i/>
        <sz val="11"/>
        <color indexed="8"/>
        <rFont val="Starling Serif"/>
        <family val="1"/>
      </rPr>
      <t xml:space="preserve"> yːcˈã</t>
    </r>
    <r>
      <rPr>
        <sz val="11"/>
        <color indexed="8"/>
        <rFont val="Starling Serif"/>
        <family val="1"/>
      </rPr>
      <t xml:space="preserve"> {jõxã} 'intestinal worm' [Grupp 2015: 92; Popjes &amp; Popjes 1971: 15], </t>
    </r>
    <r>
      <rPr>
        <i/>
        <sz val="11"/>
        <color indexed="8"/>
        <rFont val="Starling Serif"/>
        <family val="1"/>
      </rPr>
      <t>am=kˈo</t>
    </r>
    <r>
      <rPr>
        <sz val="11"/>
        <color indexed="8"/>
        <rFont val="Starling Serif"/>
        <family val="1"/>
      </rPr>
      <t xml:space="preserve"> {amcô} 'caterpillar, worm' [Grupp 2015: 13].</t>
    </r>
  </si>
  <si>
    <r>
      <t>Bardagil-Mas 2018: 28, 109; Vasconcelos 2013: 175 (</t>
    </r>
    <r>
      <rPr>
        <i/>
        <sz val="11"/>
        <color indexed="8"/>
        <rFont val="Starling Serif"/>
        <family val="1"/>
      </rPr>
      <t>kwʌsopi</t>
    </r>
    <r>
      <rPr>
        <sz val="11"/>
        <color indexed="8"/>
        <rFont val="Starling Serif"/>
        <family val="1"/>
      </rPr>
      <t>).</t>
    </r>
  </si>
  <si>
    <r>
      <t xml:space="preserve">Wiesemann 1981: 28; Wiesemann 2011: 34; Jolkesky 2010: 247. Distinct from </t>
    </r>
    <r>
      <rPr>
        <i/>
        <sz val="11"/>
        <color indexed="8"/>
        <rFont val="Starling Serif"/>
        <family val="1"/>
      </rPr>
      <t>yɔkˈɨȡ</t>
    </r>
    <r>
      <rPr>
        <i/>
        <vertAlign val="superscript"/>
        <sz val="11"/>
        <color indexed="8"/>
        <rFont val="Starling Serif"/>
        <family val="1"/>
      </rPr>
      <t>n</t>
    </r>
    <r>
      <rPr>
        <sz val="11"/>
        <color indexed="8"/>
        <rFont val="Starling Serif"/>
        <family val="1"/>
      </rPr>
      <t xml:space="preserve"> {jókynh} 'larva found in fallen leaves' [Wiesemann 1981: 28; Wiesemann 2011: 34].</t>
    </r>
  </si>
  <si>
    <r>
      <t>am=kɾˈo ~ a=</t>
    </r>
    <r>
      <rPr>
        <vertAlign val="superscript"/>
        <sz val="11"/>
        <color indexed="8"/>
        <rFont val="Starling Serif"/>
        <family val="1"/>
      </rPr>
      <t>n</t>
    </r>
    <r>
      <rPr>
        <sz val="11"/>
        <color indexed="8"/>
        <rFont val="Starling Serif"/>
        <family val="1"/>
      </rPr>
      <t>kɾˈo {amcro ~ ancro}</t>
    </r>
  </si>
  <si>
    <r>
      <t>am=</t>
    </r>
    <r>
      <rPr>
        <vertAlign val="superscript"/>
        <sz val="11"/>
        <color indexed="8"/>
        <rFont val="Starling Serif"/>
        <family val="1"/>
      </rPr>
      <t>n</t>
    </r>
    <r>
      <rPr>
        <sz val="11"/>
        <color indexed="8"/>
        <rFont val="Starling Serif"/>
        <family val="1"/>
      </rPr>
      <t>gɾˈʌ {amgrà}</t>
    </r>
  </si>
  <si>
    <r>
      <t>a=</t>
    </r>
    <r>
      <rPr>
        <vertAlign val="superscript"/>
        <sz val="11"/>
        <color indexed="8"/>
        <rFont val="Starling Serif"/>
        <family val="1"/>
      </rPr>
      <t>n</t>
    </r>
    <r>
      <rPr>
        <sz val="11"/>
        <color indexed="8"/>
        <rFont val="Starling Serif"/>
        <family val="1"/>
      </rPr>
      <t>bˈɛɾɛ {ambere}</t>
    </r>
  </si>
  <si>
    <r>
      <t>Alves 2014: 173; Bublitz 1994: 5, 21 (</t>
    </r>
    <r>
      <rPr>
        <i/>
        <sz val="11"/>
        <color indexed="8"/>
        <rFont val="Starling Serif"/>
        <family val="1"/>
      </rPr>
      <t>plm</t>
    </r>
    <r>
      <rPr>
        <sz val="11"/>
        <color indexed="8"/>
        <rFont val="Starling Serif"/>
        <family val="1"/>
      </rPr>
      <t xml:space="preserve"> {plõm}); Jolkesky 2010: 221. Polysemy: 'year / summer'.</t>
    </r>
  </si>
  <si>
    <r>
      <t xml:space="preserve">Silva 2011: 84. Borrowed from Portuguese </t>
    </r>
    <r>
      <rPr>
        <i/>
        <sz val="11"/>
        <color indexed="8"/>
        <rFont val="Starling Serif"/>
        <family val="1"/>
      </rPr>
      <t>ˈɐnu</t>
    </r>
    <r>
      <rPr>
        <sz val="11"/>
        <color indexed="8"/>
        <rFont val="Starling Serif"/>
        <family val="1"/>
      </rPr>
      <t xml:space="preserve"> {ano} 'id.'.</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</si>
</sst>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Starling Serif"/>
      <family val="1"/>
    </font>
    <font>
      <sz val="11"/>
      <color indexed="8"/>
      <name val="Starling Serif"/>
      <family val="1"/>
    </font>
    <font>
      <vertAlign val="superscript"/>
      <sz val="11"/>
      <color indexed="8"/>
      <name val="Starling Serif"/>
      <family val="1"/>
    </font>
    <font>
      <i/>
      <sz val="11"/>
      <color indexed="8"/>
      <name val="Starling Serif"/>
      <family val="1"/>
    </font>
    <font>
      <i/>
      <vertAlign val="superscript"/>
      <sz val="11"/>
      <color indexed="8"/>
      <name val="Starling Serif"/>
      <family val="1"/>
    </font>
    <font>
      <b/>
      <i/>
      <sz val="11"/>
      <color indexed="8"/>
      <name val="Starling Serif"/>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Starling Serif"/>
      <family val="1"/>
    </font>
    <font>
      <sz val="11"/>
      <color theme="1"/>
      <name val="Starling Serif"/>
      <family val="1"/>
    </font>
    <font>
      <vertAlign val="superscript"/>
      <sz val="11"/>
      <color theme="1"/>
      <name val="Starling Serif"/>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
    <xf numFmtId="0" fontId="0" fillId="0" borderId="0" xfId="0" applyFont="1" applyAlignment="1">
      <alignment/>
    </xf>
    <xf numFmtId="0" fontId="40" fillId="0" borderId="0" xfId="0" applyFont="1" applyAlignment="1">
      <alignment/>
    </xf>
    <xf numFmtId="0" fontId="41" fillId="0" borderId="0" xfId="0" applyFont="1" applyAlignment="1">
      <alignment/>
    </xf>
    <xf numFmtId="0" fontId="42" fillId="0" borderId="0" xfId="0" applyFont="1" applyAlignment="1">
      <alignment/>
    </xf>
    <xf numFmtId="0" fontId="41" fillId="0" borderId="0" xfId="0" applyFont="1" applyAlignment="1" quotePrefix="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92"/>
  <sheetViews>
    <sheetView tabSelected="1" zoomScalePageLayoutView="0" workbookViewId="0" topLeftCell="A1">
      <selection activeCell="A1" sqref="A1"/>
    </sheetView>
  </sheetViews>
  <sheetFormatPr defaultColWidth="9.140625" defaultRowHeight="15"/>
  <sheetData>
    <row r="1" spans="1:50" ht="2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row>
    <row r="2" spans="1:50" ht="20.25">
      <c r="A2" s="2">
        <v>0</v>
      </c>
      <c r="B2" s="2"/>
      <c r="C2" s="2">
        <v>21</v>
      </c>
      <c r="D2" s="2">
        <v>0</v>
      </c>
      <c r="E2" s="2">
        <v>21</v>
      </c>
      <c r="F2" s="2">
        <v>0</v>
      </c>
      <c r="G2" s="2">
        <v>21</v>
      </c>
      <c r="H2" s="2">
        <v>0</v>
      </c>
      <c r="I2" s="2">
        <v>21</v>
      </c>
      <c r="J2" s="2">
        <v>0</v>
      </c>
      <c r="K2" s="2">
        <v>21</v>
      </c>
      <c r="L2" s="2">
        <v>0</v>
      </c>
      <c r="M2" s="2">
        <v>21</v>
      </c>
      <c r="N2" s="2">
        <v>0</v>
      </c>
      <c r="O2" s="2">
        <v>21</v>
      </c>
      <c r="P2" s="2">
        <v>0</v>
      </c>
      <c r="Q2" s="2">
        <v>21</v>
      </c>
      <c r="R2" s="2">
        <v>0</v>
      </c>
      <c r="S2" s="2">
        <v>21</v>
      </c>
      <c r="T2" s="2">
        <v>0</v>
      </c>
      <c r="U2" s="2">
        <v>21</v>
      </c>
      <c r="V2" s="2">
        <v>0</v>
      </c>
      <c r="W2" s="2">
        <v>21</v>
      </c>
      <c r="X2" s="2">
        <v>0</v>
      </c>
      <c r="Y2" s="2">
        <v>21</v>
      </c>
      <c r="Z2" s="2">
        <v>0</v>
      </c>
      <c r="AA2" s="2">
        <v>21</v>
      </c>
      <c r="AB2" s="2">
        <v>0</v>
      </c>
      <c r="AC2" s="2">
        <v>20</v>
      </c>
      <c r="AD2" s="2">
        <v>0</v>
      </c>
      <c r="AE2" s="2">
        <v>20</v>
      </c>
      <c r="AF2" s="2">
        <v>0</v>
      </c>
      <c r="AG2" s="2">
        <v>20</v>
      </c>
      <c r="AH2" s="2">
        <v>0</v>
      </c>
      <c r="AI2" s="2" t="s">
        <v>2400</v>
      </c>
      <c r="AJ2" s="2" t="s">
        <v>2401</v>
      </c>
      <c r="AK2" s="2" t="s">
        <v>2402</v>
      </c>
      <c r="AL2" s="2" t="s">
        <v>2403</v>
      </c>
      <c r="AM2" s="2" t="s">
        <v>2404</v>
      </c>
      <c r="AN2" s="2" t="s">
        <v>2405</v>
      </c>
      <c r="AO2" s="2" t="s">
        <v>2406</v>
      </c>
      <c r="AP2" s="2" t="s">
        <v>2407</v>
      </c>
      <c r="AQ2" s="2" t="s">
        <v>2408</v>
      </c>
      <c r="AR2" s="2" t="s">
        <v>2409</v>
      </c>
      <c r="AS2" s="2" t="s">
        <v>2410</v>
      </c>
      <c r="AT2" s="2" t="s">
        <v>2411</v>
      </c>
      <c r="AU2" s="2" t="s">
        <v>2412</v>
      </c>
      <c r="AV2" s="2" t="s">
        <v>2413</v>
      </c>
      <c r="AW2" s="2" t="s">
        <v>2414</v>
      </c>
      <c r="AX2" s="2" t="s">
        <v>2415</v>
      </c>
    </row>
    <row r="3" spans="1:50" ht="21.75">
      <c r="A3" s="2">
        <v>1</v>
      </c>
      <c r="B3" s="2" t="s">
        <v>50</v>
      </c>
      <c r="C3" s="2" t="s">
        <v>51</v>
      </c>
      <c r="D3" s="2">
        <v>1</v>
      </c>
      <c r="E3" s="2" t="s">
        <v>51</v>
      </c>
      <c r="F3" s="2">
        <v>1</v>
      </c>
      <c r="G3" s="2" t="s">
        <v>52</v>
      </c>
      <c r="H3" s="2">
        <v>1</v>
      </c>
      <c r="I3" s="2" t="s">
        <v>53</v>
      </c>
      <c r="J3" s="2">
        <v>1</v>
      </c>
      <c r="K3" s="2" t="s">
        <v>54</v>
      </c>
      <c r="L3" s="2">
        <v>1</v>
      </c>
      <c r="M3" s="2" t="s">
        <v>55</v>
      </c>
      <c r="N3" s="2">
        <v>1</v>
      </c>
      <c r="O3" s="2" t="s">
        <v>56</v>
      </c>
      <c r="P3" s="2">
        <v>2</v>
      </c>
      <c r="Q3" s="2" t="s">
        <v>57</v>
      </c>
      <c r="R3" s="2">
        <v>3</v>
      </c>
      <c r="S3" s="2" t="s">
        <v>58</v>
      </c>
      <c r="T3" s="2">
        <v>1</v>
      </c>
      <c r="U3" s="2" t="s">
        <v>59</v>
      </c>
      <c r="V3" s="2">
        <v>4</v>
      </c>
      <c r="W3" s="2" t="s">
        <v>60</v>
      </c>
      <c r="X3" s="2">
        <v>5</v>
      </c>
      <c r="Y3" s="2" t="s">
        <v>61</v>
      </c>
      <c r="Z3" s="2">
        <v>5</v>
      </c>
      <c r="AA3" s="2" t="s">
        <v>2416</v>
      </c>
      <c r="AB3" s="2">
        <v>6</v>
      </c>
      <c r="AC3" s="2"/>
      <c r="AD3" s="2">
        <v>-1</v>
      </c>
      <c r="AE3" s="2" t="s">
        <v>62</v>
      </c>
      <c r="AF3" s="2">
        <v>6</v>
      </c>
      <c r="AG3" s="2" t="s">
        <v>63</v>
      </c>
      <c r="AH3" s="2">
        <v>6</v>
      </c>
      <c r="AI3" s="2" t="s">
        <v>2417</v>
      </c>
      <c r="AJ3" s="2" t="s">
        <v>2418</v>
      </c>
      <c r="AK3" s="2" t="s">
        <v>2419</v>
      </c>
      <c r="AL3" s="2" t="s">
        <v>64</v>
      </c>
      <c r="AM3" s="2" t="s">
        <v>2420</v>
      </c>
      <c r="AN3" s="2" t="s">
        <v>2421</v>
      </c>
      <c r="AO3" s="2" t="s">
        <v>2422</v>
      </c>
      <c r="AP3" s="2" t="s">
        <v>2423</v>
      </c>
      <c r="AQ3" s="2" t="s">
        <v>65</v>
      </c>
      <c r="AR3" s="2" t="s">
        <v>66</v>
      </c>
      <c r="AS3" s="2" t="s">
        <v>2424</v>
      </c>
      <c r="AT3" s="2" t="s">
        <v>2425</v>
      </c>
      <c r="AU3" s="2" t="s">
        <v>67</v>
      </c>
      <c r="AV3" s="2" t="s">
        <v>68</v>
      </c>
      <c r="AW3" s="2" t="s">
        <v>2426</v>
      </c>
      <c r="AX3" s="2" t="s">
        <v>69</v>
      </c>
    </row>
    <row r="4" spans="1:50" ht="20.25">
      <c r="A4" s="2">
        <v>1</v>
      </c>
      <c r="B4" s="2" t="s">
        <v>50</v>
      </c>
      <c r="C4" s="2"/>
      <c r="D4" s="2">
        <v>0</v>
      </c>
      <c r="E4" s="2"/>
      <c r="F4" s="2">
        <v>0</v>
      </c>
      <c r="G4" s="2"/>
      <c r="H4" s="2">
        <v>0</v>
      </c>
      <c r="I4" s="2"/>
      <c r="J4" s="2">
        <v>0</v>
      </c>
      <c r="K4" s="2"/>
      <c r="L4" s="2">
        <v>0</v>
      </c>
      <c r="M4" s="2"/>
      <c r="N4" s="2">
        <v>0</v>
      </c>
      <c r="O4" s="2"/>
      <c r="P4" s="2">
        <v>0</v>
      </c>
      <c r="Q4" s="2" t="s">
        <v>70</v>
      </c>
      <c r="R4" s="2">
        <v>1</v>
      </c>
      <c r="S4" s="2" t="s">
        <v>71</v>
      </c>
      <c r="T4" s="2">
        <v>3</v>
      </c>
      <c r="U4" s="2"/>
      <c r="V4" s="2">
        <v>0</v>
      </c>
      <c r="W4" s="2"/>
      <c r="X4" s="2">
        <v>0</v>
      </c>
      <c r="Y4" s="2"/>
      <c r="Z4" s="2">
        <v>0</v>
      </c>
      <c r="AA4" s="2" t="s">
        <v>72</v>
      </c>
      <c r="AB4" s="2">
        <v>7</v>
      </c>
      <c r="AC4" s="2"/>
      <c r="AD4" s="2">
        <v>0</v>
      </c>
      <c r="AE4" s="2" t="s">
        <v>73</v>
      </c>
      <c r="AF4" s="2">
        <v>7</v>
      </c>
      <c r="AG4" s="2"/>
      <c r="AH4" s="2">
        <v>0</v>
      </c>
      <c r="AI4" s="2"/>
      <c r="AJ4" s="2"/>
      <c r="AK4" s="2"/>
      <c r="AL4" s="2"/>
      <c r="AM4" s="2"/>
      <c r="AN4" s="2"/>
      <c r="AO4" s="2"/>
      <c r="AP4" s="2" t="s">
        <v>74</v>
      </c>
      <c r="AQ4" s="2" t="s">
        <v>2427</v>
      </c>
      <c r="AR4" s="2"/>
      <c r="AS4" s="2"/>
      <c r="AT4" s="2"/>
      <c r="AU4" s="2" t="s">
        <v>75</v>
      </c>
      <c r="AV4" s="2"/>
      <c r="AW4" s="2" t="s">
        <v>76</v>
      </c>
      <c r="AX4" s="2"/>
    </row>
    <row r="5" spans="1:50" ht="21.75">
      <c r="A5" s="2">
        <v>2</v>
      </c>
      <c r="B5" s="2" t="s">
        <v>77</v>
      </c>
      <c r="C5" s="2" t="s">
        <v>78</v>
      </c>
      <c r="D5" s="2">
        <v>1</v>
      </c>
      <c r="E5" s="2" t="s">
        <v>78</v>
      </c>
      <c r="F5" s="2">
        <v>1</v>
      </c>
      <c r="G5" s="2" t="s">
        <v>79</v>
      </c>
      <c r="H5" s="2">
        <v>1</v>
      </c>
      <c r="I5" s="2" t="s">
        <v>80</v>
      </c>
      <c r="J5" s="2">
        <v>1</v>
      </c>
      <c r="K5" s="2" t="s">
        <v>80</v>
      </c>
      <c r="L5" s="2">
        <v>1</v>
      </c>
      <c r="M5" s="2" t="s">
        <v>81</v>
      </c>
      <c r="N5" s="2">
        <v>1</v>
      </c>
      <c r="O5" s="3" t="s">
        <v>2428</v>
      </c>
      <c r="P5" s="2">
        <v>1</v>
      </c>
      <c r="Q5" s="2" t="s">
        <v>82</v>
      </c>
      <c r="R5" s="2">
        <v>2</v>
      </c>
      <c r="S5" s="2" t="s">
        <v>83</v>
      </c>
      <c r="T5" s="2">
        <v>2</v>
      </c>
      <c r="U5" s="2" t="s">
        <v>84</v>
      </c>
      <c r="V5" s="2">
        <v>3</v>
      </c>
      <c r="W5" s="2" t="s">
        <v>85</v>
      </c>
      <c r="X5" s="2">
        <v>4</v>
      </c>
      <c r="Y5" s="2" t="s">
        <v>86</v>
      </c>
      <c r="Z5" s="2">
        <v>5</v>
      </c>
      <c r="AA5" s="2" t="s">
        <v>87</v>
      </c>
      <c r="AB5" s="2">
        <v>1</v>
      </c>
      <c r="AC5" s="2" t="s">
        <v>88</v>
      </c>
      <c r="AD5" s="2">
        <v>1</v>
      </c>
      <c r="AE5" s="2" t="s">
        <v>89</v>
      </c>
      <c r="AF5" s="2">
        <v>1</v>
      </c>
      <c r="AG5" s="2" t="s">
        <v>90</v>
      </c>
      <c r="AH5" s="2">
        <v>1</v>
      </c>
      <c r="AI5" s="2" t="s">
        <v>91</v>
      </c>
      <c r="AJ5" s="2" t="s">
        <v>2429</v>
      </c>
      <c r="AK5" s="2" t="s">
        <v>92</v>
      </c>
      <c r="AL5" s="2" t="s">
        <v>93</v>
      </c>
      <c r="AM5" s="2" t="s">
        <v>94</v>
      </c>
      <c r="AN5" s="2" t="s">
        <v>2430</v>
      </c>
      <c r="AO5" s="2" t="s">
        <v>2431</v>
      </c>
      <c r="AP5" s="2" t="s">
        <v>2432</v>
      </c>
      <c r="AQ5" s="2" t="s">
        <v>2433</v>
      </c>
      <c r="AR5" s="2" t="s">
        <v>2434</v>
      </c>
      <c r="AS5" s="2" t="s">
        <v>2435</v>
      </c>
      <c r="AT5" s="2" t="s">
        <v>2436</v>
      </c>
      <c r="AU5" s="2" t="s">
        <v>2437</v>
      </c>
      <c r="AV5" s="2" t="s">
        <v>95</v>
      </c>
      <c r="AW5" s="2" t="s">
        <v>96</v>
      </c>
      <c r="AX5" s="2" t="s">
        <v>2438</v>
      </c>
    </row>
    <row r="6" spans="1:50" ht="21.75">
      <c r="A6" s="2">
        <v>3</v>
      </c>
      <c r="B6" s="2" t="s">
        <v>97</v>
      </c>
      <c r="C6" s="2" t="s">
        <v>98</v>
      </c>
      <c r="D6" s="2">
        <v>1</v>
      </c>
      <c r="E6" s="2" t="s">
        <v>98</v>
      </c>
      <c r="F6" s="2">
        <v>1</v>
      </c>
      <c r="G6" s="2" t="s">
        <v>99</v>
      </c>
      <c r="H6" s="2">
        <v>1</v>
      </c>
      <c r="I6" s="2" t="s">
        <v>100</v>
      </c>
      <c r="J6" s="2">
        <v>1</v>
      </c>
      <c r="K6" s="2" t="s">
        <v>101</v>
      </c>
      <c r="L6" s="2">
        <v>1</v>
      </c>
      <c r="M6" s="2" t="s">
        <v>98</v>
      </c>
      <c r="N6" s="2">
        <v>1</v>
      </c>
      <c r="O6" s="2" t="s">
        <v>98</v>
      </c>
      <c r="P6" s="2">
        <v>1</v>
      </c>
      <c r="Q6" s="2" t="s">
        <v>102</v>
      </c>
      <c r="R6" s="2">
        <v>1</v>
      </c>
      <c r="S6" s="2" t="s">
        <v>103</v>
      </c>
      <c r="T6" s="2">
        <v>1</v>
      </c>
      <c r="U6" s="2" t="s">
        <v>104</v>
      </c>
      <c r="V6" s="2">
        <v>1</v>
      </c>
      <c r="W6" s="2" t="s">
        <v>105</v>
      </c>
      <c r="X6" s="2">
        <v>1</v>
      </c>
      <c r="Y6" s="2" t="s">
        <v>106</v>
      </c>
      <c r="Z6" s="2">
        <v>1</v>
      </c>
      <c r="AA6" s="2" t="s">
        <v>107</v>
      </c>
      <c r="AB6" s="2">
        <v>2</v>
      </c>
      <c r="AC6" s="2" t="s">
        <v>108</v>
      </c>
      <c r="AD6" s="2">
        <v>2</v>
      </c>
      <c r="AE6" s="2" t="s">
        <v>109</v>
      </c>
      <c r="AF6" s="2">
        <v>2</v>
      </c>
      <c r="AG6" s="2" t="s">
        <v>110</v>
      </c>
      <c r="AH6" s="2">
        <v>2</v>
      </c>
      <c r="AI6" s="2" t="s">
        <v>111</v>
      </c>
      <c r="AJ6" s="2" t="s">
        <v>112</v>
      </c>
      <c r="AK6" s="2" t="s">
        <v>2439</v>
      </c>
      <c r="AL6" s="2" t="s">
        <v>113</v>
      </c>
      <c r="AM6" s="2" t="s">
        <v>2440</v>
      </c>
      <c r="AN6" s="2" t="s">
        <v>114</v>
      </c>
      <c r="AO6" s="2" t="s">
        <v>115</v>
      </c>
      <c r="AP6" s="2" t="s">
        <v>2441</v>
      </c>
      <c r="AQ6" s="2" t="s">
        <v>116</v>
      </c>
      <c r="AR6" s="2" t="s">
        <v>2442</v>
      </c>
      <c r="AS6" s="2" t="s">
        <v>2443</v>
      </c>
      <c r="AT6" s="2" t="s">
        <v>2444</v>
      </c>
      <c r="AU6" s="2" t="s">
        <v>2445</v>
      </c>
      <c r="AV6" s="2" t="s">
        <v>117</v>
      </c>
      <c r="AW6" s="2" t="s">
        <v>2446</v>
      </c>
      <c r="AX6" s="2" t="s">
        <v>118</v>
      </c>
    </row>
    <row r="7" spans="1:50" ht="21.75">
      <c r="A7" s="2">
        <v>4</v>
      </c>
      <c r="B7" s="2" t="s">
        <v>119</v>
      </c>
      <c r="C7" s="2" t="s">
        <v>120</v>
      </c>
      <c r="D7" s="2">
        <v>1</v>
      </c>
      <c r="E7" s="2" t="s">
        <v>120</v>
      </c>
      <c r="F7" s="2">
        <v>1</v>
      </c>
      <c r="G7" s="2" t="s">
        <v>121</v>
      </c>
      <c r="H7" s="2">
        <v>1</v>
      </c>
      <c r="I7" s="2" t="s">
        <v>122</v>
      </c>
      <c r="J7" s="2">
        <v>1</v>
      </c>
      <c r="K7" s="2" t="s">
        <v>120</v>
      </c>
      <c r="L7" s="2">
        <v>1</v>
      </c>
      <c r="M7" s="2" t="s">
        <v>123</v>
      </c>
      <c r="N7" s="2">
        <v>2</v>
      </c>
      <c r="O7" s="2" t="s">
        <v>124</v>
      </c>
      <c r="P7" s="2">
        <v>3</v>
      </c>
      <c r="Q7" s="2" t="s">
        <v>125</v>
      </c>
      <c r="R7" s="2">
        <v>4</v>
      </c>
      <c r="S7" s="2" t="s">
        <v>126</v>
      </c>
      <c r="T7" s="2">
        <v>1</v>
      </c>
      <c r="U7" s="2" t="s">
        <v>120</v>
      </c>
      <c r="V7" s="2">
        <v>1</v>
      </c>
      <c r="W7" s="2" t="s">
        <v>127</v>
      </c>
      <c r="X7" s="2">
        <v>1</v>
      </c>
      <c r="Y7" s="2" t="s">
        <v>128</v>
      </c>
      <c r="Z7" s="2">
        <v>4</v>
      </c>
      <c r="AA7" s="3" t="s">
        <v>2447</v>
      </c>
      <c r="AB7" s="2">
        <v>5</v>
      </c>
      <c r="AC7" s="3" t="s">
        <v>2448</v>
      </c>
      <c r="AD7" s="2">
        <v>5</v>
      </c>
      <c r="AE7" s="3" t="s">
        <v>2449</v>
      </c>
      <c r="AF7" s="2">
        <v>5</v>
      </c>
      <c r="AG7" s="3" t="s">
        <v>2448</v>
      </c>
      <c r="AH7" s="2">
        <v>5</v>
      </c>
      <c r="AI7" s="2" t="s">
        <v>2450</v>
      </c>
      <c r="AJ7" s="2" t="s">
        <v>2451</v>
      </c>
      <c r="AK7" s="2" t="s">
        <v>129</v>
      </c>
      <c r="AL7" s="2" t="s">
        <v>2452</v>
      </c>
      <c r="AM7" s="2" t="s">
        <v>130</v>
      </c>
      <c r="AN7" s="2" t="s">
        <v>2453</v>
      </c>
      <c r="AO7" s="2" t="s">
        <v>2454</v>
      </c>
      <c r="AP7" s="2" t="s">
        <v>2455</v>
      </c>
      <c r="AQ7" s="2" t="s">
        <v>131</v>
      </c>
      <c r="AR7" s="2" t="s">
        <v>2456</v>
      </c>
      <c r="AS7" s="2" t="s">
        <v>2457</v>
      </c>
      <c r="AT7" s="2" t="s">
        <v>2458</v>
      </c>
      <c r="AU7" s="2" t="s">
        <v>132</v>
      </c>
      <c r="AV7" s="2" t="s">
        <v>95</v>
      </c>
      <c r="AW7" s="2" t="s">
        <v>2459</v>
      </c>
      <c r="AX7" s="2" t="s">
        <v>133</v>
      </c>
    </row>
    <row r="8" spans="1:50" ht="20.25">
      <c r="A8" s="2">
        <v>4</v>
      </c>
      <c r="B8" s="2" t="s">
        <v>134</v>
      </c>
      <c r="C8" s="2"/>
      <c r="D8" s="2">
        <v>0</v>
      </c>
      <c r="E8" s="2"/>
      <c r="F8" s="2">
        <v>0</v>
      </c>
      <c r="G8" s="2"/>
      <c r="H8" s="2">
        <v>0</v>
      </c>
      <c r="I8" s="2"/>
      <c r="J8" s="2">
        <v>0</v>
      </c>
      <c r="K8" s="2" t="s">
        <v>135</v>
      </c>
      <c r="L8" s="2">
        <v>2</v>
      </c>
      <c r="M8" s="2"/>
      <c r="N8" s="2">
        <v>0</v>
      </c>
      <c r="O8" s="2" t="s">
        <v>136</v>
      </c>
      <c r="P8" s="2">
        <v>1</v>
      </c>
      <c r="Q8" s="2"/>
      <c r="R8" s="2">
        <v>0</v>
      </c>
      <c r="S8" s="2"/>
      <c r="T8" s="2">
        <v>0</v>
      </c>
      <c r="U8" s="2"/>
      <c r="V8" s="2">
        <v>0</v>
      </c>
      <c r="W8" s="2"/>
      <c r="X8" s="2">
        <v>0</v>
      </c>
      <c r="Y8" s="2"/>
      <c r="Z8" s="2">
        <v>0</v>
      </c>
      <c r="AA8" s="2"/>
      <c r="AB8" s="2">
        <v>0</v>
      </c>
      <c r="AC8" s="2"/>
      <c r="AD8" s="2">
        <v>0</v>
      </c>
      <c r="AE8" s="2"/>
      <c r="AF8" s="2">
        <v>0</v>
      </c>
      <c r="AG8" s="2"/>
      <c r="AH8" s="2">
        <v>0</v>
      </c>
      <c r="AI8" s="2"/>
      <c r="AJ8" s="2"/>
      <c r="AK8" s="2"/>
      <c r="AL8" s="2"/>
      <c r="AM8" s="2" t="s">
        <v>137</v>
      </c>
      <c r="AN8" s="2"/>
      <c r="AO8" s="2" t="s">
        <v>138</v>
      </c>
      <c r="AP8" s="2"/>
      <c r="AQ8" s="2"/>
      <c r="AR8" s="2"/>
      <c r="AS8" s="2"/>
      <c r="AT8" s="2"/>
      <c r="AU8" s="2"/>
      <c r="AV8" s="2"/>
      <c r="AW8" s="2"/>
      <c r="AX8" s="2"/>
    </row>
    <row r="9" spans="1:50" ht="21.75">
      <c r="A9" s="2">
        <v>5</v>
      </c>
      <c r="B9" s="2" t="s">
        <v>139</v>
      </c>
      <c r="C9" s="2" t="s">
        <v>140</v>
      </c>
      <c r="D9" s="2">
        <v>1</v>
      </c>
      <c r="E9" s="2" t="s">
        <v>141</v>
      </c>
      <c r="F9" s="2">
        <v>1</v>
      </c>
      <c r="G9" s="2" t="s">
        <v>142</v>
      </c>
      <c r="H9" s="2">
        <v>3</v>
      </c>
      <c r="I9" s="2" t="s">
        <v>143</v>
      </c>
      <c r="J9" s="2">
        <v>3</v>
      </c>
      <c r="K9" s="2" t="s">
        <v>144</v>
      </c>
      <c r="L9" s="2">
        <v>3</v>
      </c>
      <c r="M9" s="2" t="s">
        <v>2460</v>
      </c>
      <c r="N9" s="2">
        <v>4</v>
      </c>
      <c r="O9" s="2" t="s">
        <v>141</v>
      </c>
      <c r="P9" s="2">
        <v>1</v>
      </c>
      <c r="Q9" s="2" t="s">
        <v>145</v>
      </c>
      <c r="R9" s="2">
        <v>2</v>
      </c>
      <c r="S9" s="2" t="s">
        <v>146</v>
      </c>
      <c r="T9" s="2">
        <v>2</v>
      </c>
      <c r="U9" s="2" t="s">
        <v>147</v>
      </c>
      <c r="V9" s="2">
        <v>7</v>
      </c>
      <c r="W9" s="2" t="s">
        <v>148</v>
      </c>
      <c r="X9" s="2">
        <v>9</v>
      </c>
      <c r="Y9" s="2" t="s">
        <v>149</v>
      </c>
      <c r="Z9" s="2">
        <v>10</v>
      </c>
      <c r="AA9" s="3" t="s">
        <v>2461</v>
      </c>
      <c r="AB9" s="2">
        <v>11</v>
      </c>
      <c r="AC9" s="3" t="s">
        <v>2462</v>
      </c>
      <c r="AD9" s="2">
        <v>11</v>
      </c>
      <c r="AE9" s="3" t="s">
        <v>2463</v>
      </c>
      <c r="AF9" s="2">
        <v>11</v>
      </c>
      <c r="AG9" s="3" t="s">
        <v>2464</v>
      </c>
      <c r="AH9" s="2">
        <v>11</v>
      </c>
      <c r="AI9" s="2" t="s">
        <v>2465</v>
      </c>
      <c r="AJ9" s="2" t="s">
        <v>2466</v>
      </c>
      <c r="AK9" s="2" t="s">
        <v>2467</v>
      </c>
      <c r="AL9" s="2" t="s">
        <v>2468</v>
      </c>
      <c r="AM9" s="2" t="s">
        <v>2469</v>
      </c>
      <c r="AN9" s="2" t="s">
        <v>150</v>
      </c>
      <c r="AO9" s="2" t="s">
        <v>2470</v>
      </c>
      <c r="AP9" s="2" t="s">
        <v>2471</v>
      </c>
      <c r="AQ9" s="2" t="s">
        <v>151</v>
      </c>
      <c r="AR9" s="2" t="s">
        <v>2472</v>
      </c>
      <c r="AS9" s="2" t="s">
        <v>2473</v>
      </c>
      <c r="AT9" s="2" t="s">
        <v>2474</v>
      </c>
      <c r="AU9" s="2" t="s">
        <v>2475</v>
      </c>
      <c r="AV9" s="2" t="s">
        <v>152</v>
      </c>
      <c r="AW9" s="2" t="s">
        <v>2476</v>
      </c>
      <c r="AX9" s="2" t="s">
        <v>133</v>
      </c>
    </row>
    <row r="10" spans="1:50" ht="20.25">
      <c r="A10" s="2">
        <v>5</v>
      </c>
      <c r="B10" s="2" t="s">
        <v>139</v>
      </c>
      <c r="C10" s="2"/>
      <c r="D10" s="2">
        <v>0</v>
      </c>
      <c r="E10" s="2" t="s">
        <v>153</v>
      </c>
      <c r="F10" s="2">
        <v>2</v>
      </c>
      <c r="G10" s="2"/>
      <c r="H10" s="2">
        <v>0</v>
      </c>
      <c r="I10" s="2"/>
      <c r="J10" s="2">
        <v>0</v>
      </c>
      <c r="K10" s="2"/>
      <c r="L10" s="2">
        <v>0</v>
      </c>
      <c r="M10" s="2" t="s">
        <v>154</v>
      </c>
      <c r="N10" s="2">
        <v>5</v>
      </c>
      <c r="O10" s="2"/>
      <c r="P10" s="2">
        <v>0</v>
      </c>
      <c r="Q10" s="2"/>
      <c r="R10" s="2">
        <v>0</v>
      </c>
      <c r="S10" s="2"/>
      <c r="T10" s="2">
        <v>0</v>
      </c>
      <c r="U10" s="2" t="s">
        <v>155</v>
      </c>
      <c r="V10" s="2">
        <v>8</v>
      </c>
      <c r="W10" s="2"/>
      <c r="X10" s="2">
        <v>0</v>
      </c>
      <c r="Y10" s="2"/>
      <c r="Z10" s="2">
        <v>0</v>
      </c>
      <c r="AA10" s="2"/>
      <c r="AB10" s="2">
        <v>0</v>
      </c>
      <c r="AC10" s="2"/>
      <c r="AD10" s="2">
        <v>0</v>
      </c>
      <c r="AE10" s="2" t="s">
        <v>156</v>
      </c>
      <c r="AF10" s="2">
        <v>12</v>
      </c>
      <c r="AG10" s="2" t="s">
        <v>157</v>
      </c>
      <c r="AH10" s="2">
        <v>12</v>
      </c>
      <c r="AI10" s="2"/>
      <c r="AJ10" s="2" t="s">
        <v>2477</v>
      </c>
      <c r="AK10" s="2"/>
      <c r="AL10" s="2"/>
      <c r="AM10" s="2"/>
      <c r="AN10" s="2" t="s">
        <v>158</v>
      </c>
      <c r="AO10" s="2"/>
      <c r="AP10" s="2"/>
      <c r="AQ10" s="2"/>
      <c r="AR10" s="2" t="s">
        <v>159</v>
      </c>
      <c r="AS10" s="2"/>
      <c r="AT10" s="2"/>
      <c r="AU10" s="2"/>
      <c r="AV10" s="2"/>
      <c r="AW10" s="2" t="s">
        <v>160</v>
      </c>
      <c r="AX10" s="2" t="s">
        <v>161</v>
      </c>
    </row>
    <row r="11" spans="1:50" ht="20.25">
      <c r="A11" s="2">
        <v>5</v>
      </c>
      <c r="B11" s="2" t="s">
        <v>139</v>
      </c>
      <c r="C11" s="2"/>
      <c r="D11" s="2">
        <v>0</v>
      </c>
      <c r="E11" s="2"/>
      <c r="F11" s="2">
        <v>0</v>
      </c>
      <c r="G11" s="2"/>
      <c r="H11" s="2">
        <v>0</v>
      </c>
      <c r="I11" s="2"/>
      <c r="J11" s="2">
        <v>0</v>
      </c>
      <c r="K11" s="2"/>
      <c r="L11" s="2">
        <v>0</v>
      </c>
      <c r="M11" s="2" t="s">
        <v>162</v>
      </c>
      <c r="N11" s="2">
        <v>3</v>
      </c>
      <c r="O11" s="2"/>
      <c r="P11" s="2">
        <v>0</v>
      </c>
      <c r="Q11" s="2"/>
      <c r="R11" s="2">
        <v>0</v>
      </c>
      <c r="S11" s="2"/>
      <c r="T11" s="2">
        <v>0</v>
      </c>
      <c r="U11" s="2"/>
      <c r="V11" s="2">
        <v>0</v>
      </c>
      <c r="W11" s="2"/>
      <c r="X11" s="2">
        <v>0</v>
      </c>
      <c r="Y11" s="2"/>
      <c r="Z11" s="2">
        <v>0</v>
      </c>
      <c r="AA11" s="2"/>
      <c r="AB11" s="2">
        <v>0</v>
      </c>
      <c r="AC11" s="2"/>
      <c r="AD11" s="2">
        <v>0</v>
      </c>
      <c r="AE11" s="2"/>
      <c r="AF11" s="2">
        <v>0</v>
      </c>
      <c r="AG11" s="2"/>
      <c r="AH11" s="2">
        <v>0</v>
      </c>
      <c r="AI11" s="2"/>
      <c r="AJ11" s="2"/>
      <c r="AK11" s="2"/>
      <c r="AL11" s="2"/>
      <c r="AM11" s="2"/>
      <c r="AN11" s="2" t="s">
        <v>163</v>
      </c>
      <c r="AO11" s="2"/>
      <c r="AP11" s="2"/>
      <c r="AQ11" s="2"/>
      <c r="AR11" s="2"/>
      <c r="AS11" s="2"/>
      <c r="AT11" s="2"/>
      <c r="AU11" s="2"/>
      <c r="AV11" s="2"/>
      <c r="AW11" s="2"/>
      <c r="AX11" s="2"/>
    </row>
    <row r="12" spans="1:50" ht="21.75">
      <c r="A12" s="2">
        <v>5</v>
      </c>
      <c r="B12" s="2" t="s">
        <v>139</v>
      </c>
      <c r="C12" s="2"/>
      <c r="D12" s="2">
        <v>0</v>
      </c>
      <c r="E12" s="2"/>
      <c r="F12" s="2">
        <v>0</v>
      </c>
      <c r="G12" s="2"/>
      <c r="H12" s="2">
        <v>0</v>
      </c>
      <c r="I12" s="2"/>
      <c r="J12" s="2">
        <v>0</v>
      </c>
      <c r="K12" s="2"/>
      <c r="L12" s="2">
        <v>0</v>
      </c>
      <c r="M12" s="3" t="s">
        <v>2478</v>
      </c>
      <c r="N12" s="2">
        <v>6</v>
      </c>
      <c r="O12" s="2"/>
      <c r="P12" s="2">
        <v>0</v>
      </c>
      <c r="Q12" s="2"/>
      <c r="R12" s="2">
        <v>0</v>
      </c>
      <c r="S12" s="2"/>
      <c r="T12" s="2">
        <v>0</v>
      </c>
      <c r="U12" s="2"/>
      <c r="V12" s="2">
        <v>0</v>
      </c>
      <c r="W12" s="2"/>
      <c r="X12" s="2">
        <v>0</v>
      </c>
      <c r="Y12" s="2"/>
      <c r="Z12" s="2">
        <v>0</v>
      </c>
      <c r="AA12" s="2"/>
      <c r="AB12" s="2">
        <v>0</v>
      </c>
      <c r="AC12" s="2"/>
      <c r="AD12" s="2">
        <v>0</v>
      </c>
      <c r="AE12" s="2"/>
      <c r="AF12" s="2">
        <v>0</v>
      </c>
      <c r="AG12" s="2"/>
      <c r="AH12" s="2">
        <v>0</v>
      </c>
      <c r="AI12" s="2"/>
      <c r="AJ12" s="2"/>
      <c r="AK12" s="2"/>
      <c r="AL12" s="2"/>
      <c r="AM12" s="2"/>
      <c r="AN12" s="2" t="s">
        <v>164</v>
      </c>
      <c r="AO12" s="2"/>
      <c r="AP12" s="2"/>
      <c r="AQ12" s="2"/>
      <c r="AR12" s="2"/>
      <c r="AS12" s="2"/>
      <c r="AT12" s="2"/>
      <c r="AU12" s="2"/>
      <c r="AV12" s="2"/>
      <c r="AW12" s="2"/>
      <c r="AX12" s="2"/>
    </row>
    <row r="13" spans="1:50" ht="20.25">
      <c r="A13" s="2">
        <v>6</v>
      </c>
      <c r="B13" s="2" t="s">
        <v>165</v>
      </c>
      <c r="C13" s="2" t="s">
        <v>166</v>
      </c>
      <c r="D13" s="2">
        <v>1</v>
      </c>
      <c r="E13" s="2" t="s">
        <v>166</v>
      </c>
      <c r="F13" s="2">
        <v>1</v>
      </c>
      <c r="G13" s="2"/>
      <c r="H13" s="2">
        <v>-1</v>
      </c>
      <c r="I13" s="2" t="s">
        <v>167</v>
      </c>
      <c r="J13" s="2">
        <v>2</v>
      </c>
      <c r="K13" s="2" t="s">
        <v>168</v>
      </c>
      <c r="L13" s="2">
        <v>2</v>
      </c>
      <c r="M13" s="2" t="s">
        <v>169</v>
      </c>
      <c r="N13" s="2">
        <v>3</v>
      </c>
      <c r="O13" s="2" t="s">
        <v>170</v>
      </c>
      <c r="P13" s="2">
        <v>3</v>
      </c>
      <c r="Q13" s="2" t="s">
        <v>171</v>
      </c>
      <c r="R13" s="2">
        <v>1</v>
      </c>
      <c r="S13" s="2" t="s">
        <v>172</v>
      </c>
      <c r="T13" s="2">
        <v>1</v>
      </c>
      <c r="U13" s="2" t="s">
        <v>173</v>
      </c>
      <c r="V13" s="2">
        <v>4</v>
      </c>
      <c r="W13" s="2" t="s">
        <v>174</v>
      </c>
      <c r="X13" s="2">
        <v>5</v>
      </c>
      <c r="Y13" s="2" t="s">
        <v>175</v>
      </c>
      <c r="Z13" s="2">
        <v>5</v>
      </c>
      <c r="AA13" s="2" t="s">
        <v>176</v>
      </c>
      <c r="AB13" s="2">
        <v>6</v>
      </c>
      <c r="AC13" s="2" t="s">
        <v>177</v>
      </c>
      <c r="AD13" s="2">
        <v>6</v>
      </c>
      <c r="AE13" s="2" t="s">
        <v>178</v>
      </c>
      <c r="AF13" s="2">
        <v>6</v>
      </c>
      <c r="AG13" s="2" t="s">
        <v>179</v>
      </c>
      <c r="AH13" s="2">
        <v>6</v>
      </c>
      <c r="AI13" s="2" t="s">
        <v>2479</v>
      </c>
      <c r="AJ13" s="2" t="s">
        <v>2480</v>
      </c>
      <c r="AK13" s="2" t="s">
        <v>68</v>
      </c>
      <c r="AL13" s="2" t="s">
        <v>180</v>
      </c>
      <c r="AM13" s="2" t="s">
        <v>2481</v>
      </c>
      <c r="AN13" s="2" t="s">
        <v>2482</v>
      </c>
      <c r="AO13" s="2" t="s">
        <v>2483</v>
      </c>
      <c r="AP13" s="2" t="s">
        <v>2484</v>
      </c>
      <c r="AQ13" s="2" t="s">
        <v>181</v>
      </c>
      <c r="AR13" s="2" t="s">
        <v>2485</v>
      </c>
      <c r="AS13" s="2" t="s">
        <v>182</v>
      </c>
      <c r="AT13" s="2" t="s">
        <v>2486</v>
      </c>
      <c r="AU13" s="2" t="s">
        <v>2487</v>
      </c>
      <c r="AV13" s="2" t="s">
        <v>183</v>
      </c>
      <c r="AW13" s="2" t="s">
        <v>2488</v>
      </c>
      <c r="AX13" s="2" t="s">
        <v>2489</v>
      </c>
    </row>
    <row r="14" spans="1:50" ht="20.25">
      <c r="A14" s="2">
        <v>6</v>
      </c>
      <c r="B14" s="2" t="s">
        <v>165</v>
      </c>
      <c r="C14" s="2"/>
      <c r="D14" s="2">
        <v>0</v>
      </c>
      <c r="E14" s="2"/>
      <c r="F14" s="2">
        <v>0</v>
      </c>
      <c r="G14" s="2"/>
      <c r="H14" s="2">
        <v>0</v>
      </c>
      <c r="I14" s="2" t="s">
        <v>184</v>
      </c>
      <c r="J14" s="2">
        <v>1</v>
      </c>
      <c r="K14" s="2"/>
      <c r="L14" s="2">
        <v>0</v>
      </c>
      <c r="M14" s="2"/>
      <c r="N14" s="2">
        <v>0</v>
      </c>
      <c r="O14" s="2"/>
      <c r="P14" s="2">
        <v>0</v>
      </c>
      <c r="Q14" s="2"/>
      <c r="R14" s="2">
        <v>0</v>
      </c>
      <c r="S14" s="2"/>
      <c r="T14" s="2">
        <v>0</v>
      </c>
      <c r="U14" s="2"/>
      <c r="V14" s="2">
        <v>0</v>
      </c>
      <c r="W14" s="2"/>
      <c r="X14" s="2">
        <v>0</v>
      </c>
      <c r="Y14" s="2"/>
      <c r="Z14" s="2">
        <v>0</v>
      </c>
      <c r="AA14" s="2"/>
      <c r="AB14" s="2">
        <v>0</v>
      </c>
      <c r="AC14" s="2"/>
      <c r="AD14" s="2">
        <v>0</v>
      </c>
      <c r="AE14" s="2"/>
      <c r="AF14" s="2">
        <v>0</v>
      </c>
      <c r="AG14" s="2"/>
      <c r="AH14" s="2">
        <v>0</v>
      </c>
      <c r="AI14" s="2"/>
      <c r="AJ14" s="2"/>
      <c r="AK14" s="2"/>
      <c r="AL14" s="2" t="s">
        <v>2490</v>
      </c>
      <c r="AM14" s="2"/>
      <c r="AN14" s="2"/>
      <c r="AO14" s="2"/>
      <c r="AP14" s="2"/>
      <c r="AQ14" s="2"/>
      <c r="AR14" s="2"/>
      <c r="AS14" s="2"/>
      <c r="AT14" s="2"/>
      <c r="AU14" s="2"/>
      <c r="AV14" s="2"/>
      <c r="AW14" s="2"/>
      <c r="AX14" s="2"/>
    </row>
    <row r="15" spans="1:50" ht="21.75">
      <c r="A15" s="2">
        <v>7</v>
      </c>
      <c r="B15" s="2" t="s">
        <v>185</v>
      </c>
      <c r="C15" s="2" t="s">
        <v>186</v>
      </c>
      <c r="D15" s="2">
        <v>1</v>
      </c>
      <c r="E15" s="2" t="s">
        <v>187</v>
      </c>
      <c r="F15" s="2">
        <v>1</v>
      </c>
      <c r="G15" s="2" t="s">
        <v>188</v>
      </c>
      <c r="H15" s="2">
        <v>1</v>
      </c>
      <c r="I15" s="2" t="s">
        <v>189</v>
      </c>
      <c r="J15" s="2">
        <v>1</v>
      </c>
      <c r="K15" s="2" t="s">
        <v>189</v>
      </c>
      <c r="L15" s="2">
        <v>1</v>
      </c>
      <c r="M15" s="2" t="s">
        <v>2491</v>
      </c>
      <c r="N15" s="2">
        <v>1</v>
      </c>
      <c r="O15" s="3" t="s">
        <v>2492</v>
      </c>
      <c r="P15" s="2">
        <v>1</v>
      </c>
      <c r="Q15" s="2" t="s">
        <v>190</v>
      </c>
      <c r="R15" s="2">
        <v>1</v>
      </c>
      <c r="S15" s="3" t="s">
        <v>2493</v>
      </c>
      <c r="T15" s="2">
        <v>1</v>
      </c>
      <c r="U15" s="2" t="s">
        <v>2494</v>
      </c>
      <c r="V15" s="2">
        <v>1</v>
      </c>
      <c r="W15" s="2" t="s">
        <v>191</v>
      </c>
      <c r="X15" s="2">
        <v>1</v>
      </c>
      <c r="Y15" s="2" t="s">
        <v>192</v>
      </c>
      <c r="Z15" s="2">
        <v>1</v>
      </c>
      <c r="AA15" s="2" t="s">
        <v>193</v>
      </c>
      <c r="AB15" s="2">
        <v>2</v>
      </c>
      <c r="AC15" s="2" t="s">
        <v>194</v>
      </c>
      <c r="AD15" s="2">
        <v>2</v>
      </c>
      <c r="AE15" s="2" t="s">
        <v>195</v>
      </c>
      <c r="AF15" s="2">
        <v>2</v>
      </c>
      <c r="AG15" s="2" t="s">
        <v>196</v>
      </c>
      <c r="AH15" s="2">
        <v>2</v>
      </c>
      <c r="AI15" s="2" t="s">
        <v>2495</v>
      </c>
      <c r="AJ15" s="2" t="s">
        <v>2496</v>
      </c>
      <c r="AK15" s="2" t="s">
        <v>2497</v>
      </c>
      <c r="AL15" s="2" t="s">
        <v>2498</v>
      </c>
      <c r="AM15" s="2" t="s">
        <v>2499</v>
      </c>
      <c r="AN15" s="2" t="s">
        <v>2500</v>
      </c>
      <c r="AO15" s="2" t="s">
        <v>2501</v>
      </c>
      <c r="AP15" s="2" t="s">
        <v>2502</v>
      </c>
      <c r="AQ15" s="2" t="s">
        <v>2503</v>
      </c>
      <c r="AR15" s="2" t="s">
        <v>2504</v>
      </c>
      <c r="AS15" s="2" t="s">
        <v>2505</v>
      </c>
      <c r="AT15" s="2" t="s">
        <v>2506</v>
      </c>
      <c r="AU15" s="2" t="s">
        <v>2507</v>
      </c>
      <c r="AV15" s="2" t="s">
        <v>197</v>
      </c>
      <c r="AW15" s="2" t="s">
        <v>2508</v>
      </c>
      <c r="AX15" s="2" t="s">
        <v>2509</v>
      </c>
    </row>
    <row r="16" spans="1:50" ht="21.75">
      <c r="A16" s="2">
        <v>8</v>
      </c>
      <c r="B16" s="2" t="s">
        <v>198</v>
      </c>
      <c r="C16" s="2" t="s">
        <v>199</v>
      </c>
      <c r="D16" s="2">
        <v>1</v>
      </c>
      <c r="E16" s="2" t="s">
        <v>200</v>
      </c>
      <c r="F16" s="2">
        <v>1</v>
      </c>
      <c r="G16" s="2" t="s">
        <v>201</v>
      </c>
      <c r="H16" s="2">
        <v>1</v>
      </c>
      <c r="I16" s="2" t="s">
        <v>202</v>
      </c>
      <c r="J16" s="2">
        <v>1</v>
      </c>
      <c r="K16" s="2" t="s">
        <v>203</v>
      </c>
      <c r="L16" s="2">
        <v>1</v>
      </c>
      <c r="M16" s="2" t="s">
        <v>204</v>
      </c>
      <c r="N16" s="2">
        <v>1</v>
      </c>
      <c r="O16" s="2" t="s">
        <v>205</v>
      </c>
      <c r="P16" s="2">
        <v>1</v>
      </c>
      <c r="Q16" s="2" t="s">
        <v>206</v>
      </c>
      <c r="R16" s="2">
        <v>1</v>
      </c>
      <c r="S16" s="2" t="s">
        <v>207</v>
      </c>
      <c r="T16" s="2">
        <v>1</v>
      </c>
      <c r="U16" s="2" t="s">
        <v>2510</v>
      </c>
      <c r="V16" s="2">
        <v>2</v>
      </c>
      <c r="W16" s="2" t="s">
        <v>208</v>
      </c>
      <c r="X16" s="2">
        <v>1</v>
      </c>
      <c r="Y16" s="2" t="s">
        <v>209</v>
      </c>
      <c r="Z16" s="2">
        <v>3</v>
      </c>
      <c r="AA16" s="2" t="s">
        <v>210</v>
      </c>
      <c r="AB16" s="2">
        <v>4</v>
      </c>
      <c r="AC16" s="2" t="s">
        <v>211</v>
      </c>
      <c r="AD16" s="2">
        <v>4</v>
      </c>
      <c r="AE16" s="2" t="s">
        <v>212</v>
      </c>
      <c r="AF16" s="2">
        <v>4</v>
      </c>
      <c r="AG16" s="2" t="s">
        <v>213</v>
      </c>
      <c r="AH16" s="2">
        <v>4</v>
      </c>
      <c r="AI16" s="2" t="s">
        <v>214</v>
      </c>
      <c r="AJ16" s="2" t="s">
        <v>2511</v>
      </c>
      <c r="AK16" s="2" t="s">
        <v>215</v>
      </c>
      <c r="AL16" s="2" t="s">
        <v>216</v>
      </c>
      <c r="AM16" s="2" t="s">
        <v>217</v>
      </c>
      <c r="AN16" s="2" t="s">
        <v>218</v>
      </c>
      <c r="AO16" s="2" t="s">
        <v>2512</v>
      </c>
      <c r="AP16" s="2" t="s">
        <v>2513</v>
      </c>
      <c r="AQ16" s="2" t="s">
        <v>2514</v>
      </c>
      <c r="AR16" s="2" t="s">
        <v>2515</v>
      </c>
      <c r="AS16" s="2" t="s">
        <v>2516</v>
      </c>
      <c r="AT16" s="2" t="s">
        <v>2517</v>
      </c>
      <c r="AU16" s="2" t="s">
        <v>2518</v>
      </c>
      <c r="AV16" s="2" t="s">
        <v>219</v>
      </c>
      <c r="AW16" s="2" t="s">
        <v>2519</v>
      </c>
      <c r="AX16" s="2" t="s">
        <v>220</v>
      </c>
    </row>
    <row r="17" spans="1:50" ht="21.75">
      <c r="A17" s="2">
        <v>9</v>
      </c>
      <c r="B17" s="2" t="s">
        <v>221</v>
      </c>
      <c r="C17" s="2" t="s">
        <v>222</v>
      </c>
      <c r="D17" s="2">
        <v>1</v>
      </c>
      <c r="E17" s="2" t="s">
        <v>222</v>
      </c>
      <c r="F17" s="2">
        <v>1</v>
      </c>
      <c r="G17" s="2" t="s">
        <v>223</v>
      </c>
      <c r="H17" s="2">
        <v>1</v>
      </c>
      <c r="I17" s="2" t="s">
        <v>224</v>
      </c>
      <c r="J17" s="2">
        <v>1</v>
      </c>
      <c r="K17" s="2" t="s">
        <v>225</v>
      </c>
      <c r="L17" s="2">
        <v>1</v>
      </c>
      <c r="M17" s="2" t="s">
        <v>226</v>
      </c>
      <c r="N17" s="2">
        <v>1</v>
      </c>
      <c r="O17" s="2" t="s">
        <v>2520</v>
      </c>
      <c r="P17" s="2">
        <v>1</v>
      </c>
      <c r="Q17" s="2" t="s">
        <v>2521</v>
      </c>
      <c r="R17" s="2">
        <v>1</v>
      </c>
      <c r="S17" s="2" t="s">
        <v>227</v>
      </c>
      <c r="T17" s="2">
        <v>1</v>
      </c>
      <c r="U17" s="2" t="s">
        <v>2522</v>
      </c>
      <c r="V17" s="2">
        <v>1</v>
      </c>
      <c r="W17" s="2" t="s">
        <v>228</v>
      </c>
      <c r="X17" s="2">
        <v>1</v>
      </c>
      <c r="Y17" s="2" t="s">
        <v>229</v>
      </c>
      <c r="Z17" s="2">
        <v>1</v>
      </c>
      <c r="AA17" s="2" t="s">
        <v>230</v>
      </c>
      <c r="AB17" s="2">
        <v>2</v>
      </c>
      <c r="AC17" s="2" t="s">
        <v>231</v>
      </c>
      <c r="AD17" s="2">
        <v>2</v>
      </c>
      <c r="AE17" s="2" t="s">
        <v>2523</v>
      </c>
      <c r="AF17" s="2">
        <v>2</v>
      </c>
      <c r="AG17" s="2" t="s">
        <v>232</v>
      </c>
      <c r="AH17" s="2">
        <v>2</v>
      </c>
      <c r="AI17" s="2" t="s">
        <v>233</v>
      </c>
      <c r="AJ17" s="2" t="s">
        <v>2524</v>
      </c>
      <c r="AK17" s="2" t="s">
        <v>234</v>
      </c>
      <c r="AL17" s="2" t="s">
        <v>235</v>
      </c>
      <c r="AM17" s="2" t="s">
        <v>236</v>
      </c>
      <c r="AN17" s="2" t="s">
        <v>237</v>
      </c>
      <c r="AO17" s="2" t="s">
        <v>238</v>
      </c>
      <c r="AP17" s="2" t="s">
        <v>2525</v>
      </c>
      <c r="AQ17" s="2" t="s">
        <v>2526</v>
      </c>
      <c r="AR17" s="2" t="s">
        <v>2527</v>
      </c>
      <c r="AS17" s="2" t="s">
        <v>239</v>
      </c>
      <c r="AT17" s="2" t="s">
        <v>2528</v>
      </c>
      <c r="AU17" s="2" t="s">
        <v>240</v>
      </c>
      <c r="AV17" s="2" t="s">
        <v>2529</v>
      </c>
      <c r="AW17" s="2" t="s">
        <v>2530</v>
      </c>
      <c r="AX17" s="2" t="s">
        <v>241</v>
      </c>
    </row>
    <row r="18" spans="1:50" ht="21.75">
      <c r="A18" s="2">
        <v>10</v>
      </c>
      <c r="B18" s="2" t="s">
        <v>242</v>
      </c>
      <c r="C18" s="2" t="s">
        <v>243</v>
      </c>
      <c r="D18" s="2">
        <v>1</v>
      </c>
      <c r="E18" s="2" t="s">
        <v>243</v>
      </c>
      <c r="F18" s="2">
        <v>1</v>
      </c>
      <c r="G18" s="2" t="s">
        <v>244</v>
      </c>
      <c r="H18" s="2">
        <v>1</v>
      </c>
      <c r="I18" s="2" t="s">
        <v>245</v>
      </c>
      <c r="J18" s="2">
        <v>1</v>
      </c>
      <c r="K18" s="2" t="s">
        <v>246</v>
      </c>
      <c r="L18" s="2">
        <v>1</v>
      </c>
      <c r="M18" s="2" t="s">
        <v>246</v>
      </c>
      <c r="N18" s="2">
        <v>1</v>
      </c>
      <c r="O18" s="2" t="s">
        <v>247</v>
      </c>
      <c r="P18" s="2">
        <v>1</v>
      </c>
      <c r="Q18" s="2" t="s">
        <v>175</v>
      </c>
      <c r="R18" s="2">
        <v>1</v>
      </c>
      <c r="S18" s="2" t="s">
        <v>248</v>
      </c>
      <c r="T18" s="2">
        <v>1</v>
      </c>
      <c r="U18" s="2" t="s">
        <v>175</v>
      </c>
      <c r="V18" s="2">
        <v>1</v>
      </c>
      <c r="W18" s="2" t="s">
        <v>246</v>
      </c>
      <c r="X18" s="2">
        <v>1</v>
      </c>
      <c r="Y18" s="2" t="s">
        <v>246</v>
      </c>
      <c r="Z18" s="2">
        <v>1</v>
      </c>
      <c r="AA18" s="2" t="s">
        <v>249</v>
      </c>
      <c r="AB18" s="2">
        <v>2</v>
      </c>
      <c r="AC18" s="2" t="s">
        <v>250</v>
      </c>
      <c r="AD18" s="2">
        <v>2</v>
      </c>
      <c r="AE18" s="2" t="s">
        <v>251</v>
      </c>
      <c r="AF18" s="2">
        <v>2</v>
      </c>
      <c r="AG18" s="2" t="s">
        <v>252</v>
      </c>
      <c r="AH18" s="2">
        <v>2</v>
      </c>
      <c r="AI18" s="2" t="s">
        <v>253</v>
      </c>
      <c r="AJ18" s="2" t="s">
        <v>254</v>
      </c>
      <c r="AK18" s="2" t="s">
        <v>255</v>
      </c>
      <c r="AL18" s="2" t="s">
        <v>256</v>
      </c>
      <c r="AM18" s="2" t="s">
        <v>257</v>
      </c>
      <c r="AN18" s="2" t="s">
        <v>258</v>
      </c>
      <c r="AO18" s="2" t="s">
        <v>259</v>
      </c>
      <c r="AP18" s="2" t="s">
        <v>2531</v>
      </c>
      <c r="AQ18" s="2" t="s">
        <v>260</v>
      </c>
      <c r="AR18" s="2" t="s">
        <v>261</v>
      </c>
      <c r="AS18" s="2" t="s">
        <v>262</v>
      </c>
      <c r="AT18" s="2" t="s">
        <v>2532</v>
      </c>
      <c r="AU18" s="2" t="s">
        <v>2533</v>
      </c>
      <c r="AV18" s="2" t="s">
        <v>263</v>
      </c>
      <c r="AW18" s="2" t="s">
        <v>264</v>
      </c>
      <c r="AX18" s="2" t="s">
        <v>265</v>
      </c>
    </row>
    <row r="19" spans="1:50" ht="21.75">
      <c r="A19" s="2">
        <v>11</v>
      </c>
      <c r="B19" s="2" t="s">
        <v>266</v>
      </c>
      <c r="C19" s="2" t="s">
        <v>267</v>
      </c>
      <c r="D19" s="2">
        <v>1</v>
      </c>
      <c r="E19" s="2" t="s">
        <v>268</v>
      </c>
      <c r="F19" s="2">
        <v>2</v>
      </c>
      <c r="G19" s="2" t="s">
        <v>269</v>
      </c>
      <c r="H19" s="2">
        <v>2</v>
      </c>
      <c r="I19" s="2" t="s">
        <v>2534</v>
      </c>
      <c r="J19" s="2">
        <v>3</v>
      </c>
      <c r="K19" s="2" t="s">
        <v>270</v>
      </c>
      <c r="L19" s="2">
        <v>4</v>
      </c>
      <c r="M19" s="2" t="s">
        <v>271</v>
      </c>
      <c r="N19" s="2">
        <v>2</v>
      </c>
      <c r="O19" s="2" t="s">
        <v>272</v>
      </c>
      <c r="P19" s="2">
        <v>2</v>
      </c>
      <c r="Q19" s="2" t="s">
        <v>2535</v>
      </c>
      <c r="R19" s="2">
        <v>7</v>
      </c>
      <c r="S19" s="2" t="s">
        <v>2536</v>
      </c>
      <c r="T19" s="2">
        <v>7</v>
      </c>
      <c r="U19" s="2" t="s">
        <v>273</v>
      </c>
      <c r="V19" s="2">
        <v>3</v>
      </c>
      <c r="W19" s="2" t="s">
        <v>274</v>
      </c>
      <c r="X19" s="2">
        <v>2</v>
      </c>
      <c r="Y19" s="2" t="s">
        <v>275</v>
      </c>
      <c r="Z19" s="2">
        <v>2</v>
      </c>
      <c r="AA19" s="2" t="s">
        <v>276</v>
      </c>
      <c r="AB19" s="2">
        <v>8</v>
      </c>
      <c r="AC19" s="2"/>
      <c r="AD19" s="2">
        <v>-1</v>
      </c>
      <c r="AE19" s="2" t="s">
        <v>277</v>
      </c>
      <c r="AF19" s="2">
        <v>9</v>
      </c>
      <c r="AG19" s="2" t="s">
        <v>278</v>
      </c>
      <c r="AH19" s="2">
        <v>10</v>
      </c>
      <c r="AI19" s="2" t="s">
        <v>2537</v>
      </c>
      <c r="AJ19" s="2" t="s">
        <v>2538</v>
      </c>
      <c r="AK19" s="2" t="s">
        <v>279</v>
      </c>
      <c r="AL19" s="2" t="s">
        <v>2539</v>
      </c>
      <c r="AM19" s="2" t="s">
        <v>2540</v>
      </c>
      <c r="AN19" s="2" t="s">
        <v>2541</v>
      </c>
      <c r="AO19" s="2" t="s">
        <v>2542</v>
      </c>
      <c r="AP19" s="2" t="s">
        <v>2543</v>
      </c>
      <c r="AQ19" s="2" t="s">
        <v>2544</v>
      </c>
      <c r="AR19" s="2" t="s">
        <v>2545</v>
      </c>
      <c r="AS19" s="2" t="s">
        <v>2546</v>
      </c>
      <c r="AT19" s="2" t="s">
        <v>2547</v>
      </c>
      <c r="AU19" s="2" t="s">
        <v>2548</v>
      </c>
      <c r="AV19" s="2" t="s">
        <v>2549</v>
      </c>
      <c r="AW19" s="2" t="s">
        <v>2550</v>
      </c>
      <c r="AX19" s="2" t="s">
        <v>280</v>
      </c>
    </row>
    <row r="20" spans="1:50" ht="20.25">
      <c r="A20" s="2">
        <v>11</v>
      </c>
      <c r="B20" s="2" t="s">
        <v>266</v>
      </c>
      <c r="C20" s="2" t="s">
        <v>268</v>
      </c>
      <c r="D20" s="2">
        <v>2</v>
      </c>
      <c r="E20" s="2"/>
      <c r="F20" s="2">
        <v>0</v>
      </c>
      <c r="G20" s="2"/>
      <c r="H20" s="2">
        <v>0</v>
      </c>
      <c r="I20" s="2"/>
      <c r="J20" s="2">
        <v>0</v>
      </c>
      <c r="K20" s="2" t="s">
        <v>281</v>
      </c>
      <c r="L20" s="2">
        <v>5</v>
      </c>
      <c r="M20" s="2" t="s">
        <v>282</v>
      </c>
      <c r="N20" s="2">
        <v>3</v>
      </c>
      <c r="O20" s="2"/>
      <c r="P20" s="2">
        <v>0</v>
      </c>
      <c r="Q20" s="2"/>
      <c r="R20" s="2">
        <v>0</v>
      </c>
      <c r="S20" s="2"/>
      <c r="T20" s="2">
        <v>0</v>
      </c>
      <c r="U20" s="2"/>
      <c r="V20" s="2">
        <v>0</v>
      </c>
      <c r="W20" s="2"/>
      <c r="X20" s="2">
        <v>0</v>
      </c>
      <c r="Y20" s="2"/>
      <c r="Z20" s="2">
        <v>0</v>
      </c>
      <c r="AA20" s="2"/>
      <c r="AB20" s="2">
        <v>0</v>
      </c>
      <c r="AC20" s="2"/>
      <c r="AD20" s="2">
        <v>0</v>
      </c>
      <c r="AE20" s="2" t="s">
        <v>283</v>
      </c>
      <c r="AF20" s="2">
        <v>8</v>
      </c>
      <c r="AG20" s="2"/>
      <c r="AH20" s="2">
        <v>0</v>
      </c>
      <c r="AI20" s="2" t="s">
        <v>91</v>
      </c>
      <c r="AJ20" s="2"/>
      <c r="AK20" s="2"/>
      <c r="AL20" s="2"/>
      <c r="AM20" s="2" t="s">
        <v>284</v>
      </c>
      <c r="AN20" s="2" t="s">
        <v>285</v>
      </c>
      <c r="AO20" s="2"/>
      <c r="AP20" s="2"/>
      <c r="AQ20" s="2"/>
      <c r="AR20" s="2"/>
      <c r="AS20" s="2"/>
      <c r="AT20" s="2"/>
      <c r="AU20" s="2"/>
      <c r="AV20" s="2"/>
      <c r="AW20" s="2" t="s">
        <v>286</v>
      </c>
      <c r="AX20" s="2"/>
    </row>
    <row r="21" spans="1:50" ht="21.75">
      <c r="A21" s="2">
        <v>12</v>
      </c>
      <c r="B21" s="2" t="s">
        <v>287</v>
      </c>
      <c r="C21" s="2" t="s">
        <v>288</v>
      </c>
      <c r="D21" s="2">
        <v>1</v>
      </c>
      <c r="E21" s="2" t="s">
        <v>288</v>
      </c>
      <c r="F21" s="2">
        <v>1</v>
      </c>
      <c r="G21" s="2" t="s">
        <v>289</v>
      </c>
      <c r="H21" s="2">
        <v>2</v>
      </c>
      <c r="I21" s="2" t="s">
        <v>290</v>
      </c>
      <c r="J21" s="2">
        <v>1</v>
      </c>
      <c r="K21" s="2" t="s">
        <v>291</v>
      </c>
      <c r="L21" s="2">
        <v>3</v>
      </c>
      <c r="M21" s="2" t="s">
        <v>292</v>
      </c>
      <c r="N21" s="2">
        <v>1</v>
      </c>
      <c r="O21" s="2" t="s">
        <v>293</v>
      </c>
      <c r="P21" s="2">
        <v>1</v>
      </c>
      <c r="Q21" s="2" t="s">
        <v>294</v>
      </c>
      <c r="R21" s="2">
        <v>4</v>
      </c>
      <c r="S21" s="2" t="s">
        <v>295</v>
      </c>
      <c r="T21" s="2">
        <v>1</v>
      </c>
      <c r="U21" s="2" t="s">
        <v>296</v>
      </c>
      <c r="V21" s="2">
        <v>1</v>
      </c>
      <c r="W21" s="2" t="s">
        <v>297</v>
      </c>
      <c r="X21" s="2">
        <v>1</v>
      </c>
      <c r="Y21" s="2" t="s">
        <v>81</v>
      </c>
      <c r="Z21" s="2">
        <v>6</v>
      </c>
      <c r="AA21" s="2" t="s">
        <v>298</v>
      </c>
      <c r="AB21" s="2">
        <v>8</v>
      </c>
      <c r="AC21" s="2" t="s">
        <v>299</v>
      </c>
      <c r="AD21" s="2">
        <v>8</v>
      </c>
      <c r="AE21" s="2" t="s">
        <v>298</v>
      </c>
      <c r="AF21" s="2">
        <v>8</v>
      </c>
      <c r="AG21" s="2" t="s">
        <v>300</v>
      </c>
      <c r="AH21" s="2">
        <v>8</v>
      </c>
      <c r="AI21" s="2" t="s">
        <v>2551</v>
      </c>
      <c r="AJ21" s="2" t="s">
        <v>2552</v>
      </c>
      <c r="AK21" s="2" t="s">
        <v>2553</v>
      </c>
      <c r="AL21" s="2" t="s">
        <v>2554</v>
      </c>
      <c r="AM21" s="2" t="s">
        <v>2555</v>
      </c>
      <c r="AN21" s="2" t="s">
        <v>2556</v>
      </c>
      <c r="AO21" s="2" t="s">
        <v>2557</v>
      </c>
      <c r="AP21" s="2" t="s">
        <v>2558</v>
      </c>
      <c r="AQ21" s="2" t="s">
        <v>2559</v>
      </c>
      <c r="AR21" s="2" t="s">
        <v>2560</v>
      </c>
      <c r="AS21" s="2" t="s">
        <v>2561</v>
      </c>
      <c r="AT21" s="2" t="s">
        <v>2562</v>
      </c>
      <c r="AU21" s="2" t="s">
        <v>2563</v>
      </c>
      <c r="AV21" s="2" t="s">
        <v>2564</v>
      </c>
      <c r="AW21" s="2" t="s">
        <v>2565</v>
      </c>
      <c r="AX21" s="2" t="s">
        <v>280</v>
      </c>
    </row>
    <row r="22" spans="1:50" ht="20.25">
      <c r="A22" s="2">
        <v>12</v>
      </c>
      <c r="B22" s="2" t="s">
        <v>287</v>
      </c>
      <c r="C22" s="2"/>
      <c r="D22" s="2">
        <v>0</v>
      </c>
      <c r="E22" s="2"/>
      <c r="F22" s="2">
        <v>0</v>
      </c>
      <c r="G22" s="2"/>
      <c r="H22" s="2">
        <v>0</v>
      </c>
      <c r="I22" s="2"/>
      <c r="J22" s="2">
        <v>0</v>
      </c>
      <c r="K22" s="2"/>
      <c r="L22" s="2">
        <v>0</v>
      </c>
      <c r="M22" s="2"/>
      <c r="N22" s="2">
        <v>0</v>
      </c>
      <c r="O22" s="2"/>
      <c r="P22" s="2">
        <v>0</v>
      </c>
      <c r="Q22" s="2"/>
      <c r="R22" s="2">
        <v>0</v>
      </c>
      <c r="S22" s="2"/>
      <c r="T22" s="2">
        <v>0</v>
      </c>
      <c r="U22" s="2" t="s">
        <v>301</v>
      </c>
      <c r="V22" s="2">
        <v>2</v>
      </c>
      <c r="W22" s="2" t="s">
        <v>302</v>
      </c>
      <c r="X22" s="2">
        <v>5</v>
      </c>
      <c r="Y22" s="2" t="s">
        <v>303</v>
      </c>
      <c r="Z22" s="2">
        <v>7</v>
      </c>
      <c r="AA22" s="2"/>
      <c r="AB22" s="2">
        <v>0</v>
      </c>
      <c r="AC22" s="2"/>
      <c r="AD22" s="2">
        <v>0</v>
      </c>
      <c r="AE22" s="2"/>
      <c r="AF22" s="2">
        <v>0</v>
      </c>
      <c r="AG22" s="2"/>
      <c r="AH22" s="2">
        <v>0</v>
      </c>
      <c r="AI22" s="2"/>
      <c r="AJ22" s="2"/>
      <c r="AK22" s="2"/>
      <c r="AL22" s="2"/>
      <c r="AM22" s="2"/>
      <c r="AN22" s="2"/>
      <c r="AO22" s="2"/>
      <c r="AP22" s="2"/>
      <c r="AQ22" s="2"/>
      <c r="AR22" s="2" t="s">
        <v>304</v>
      </c>
      <c r="AS22" s="2" t="s">
        <v>2566</v>
      </c>
      <c r="AT22" s="2" t="s">
        <v>305</v>
      </c>
      <c r="AU22" s="2"/>
      <c r="AV22" s="2"/>
      <c r="AW22" s="2"/>
      <c r="AX22" s="2"/>
    </row>
    <row r="23" spans="1:50" ht="21.75">
      <c r="A23" s="2">
        <v>13</v>
      </c>
      <c r="B23" s="2" t="s">
        <v>306</v>
      </c>
      <c r="C23" s="2" t="s">
        <v>307</v>
      </c>
      <c r="D23" s="2">
        <v>1</v>
      </c>
      <c r="E23" s="2" t="s">
        <v>308</v>
      </c>
      <c r="F23" s="2">
        <v>1</v>
      </c>
      <c r="G23" s="2"/>
      <c r="H23" s="2">
        <v>-1</v>
      </c>
      <c r="I23" s="2" t="s">
        <v>309</v>
      </c>
      <c r="J23" s="2">
        <v>1</v>
      </c>
      <c r="K23" s="2" t="s">
        <v>310</v>
      </c>
      <c r="L23" s="2">
        <v>1</v>
      </c>
      <c r="M23" s="2" t="s">
        <v>311</v>
      </c>
      <c r="N23" s="2">
        <v>1</v>
      </c>
      <c r="O23" s="2" t="s">
        <v>312</v>
      </c>
      <c r="P23" s="2">
        <v>1</v>
      </c>
      <c r="Q23" s="2" t="s">
        <v>313</v>
      </c>
      <c r="R23" s="2">
        <v>1</v>
      </c>
      <c r="S23" s="2" t="s">
        <v>314</v>
      </c>
      <c r="T23" s="2">
        <v>2</v>
      </c>
      <c r="U23" s="2" t="s">
        <v>315</v>
      </c>
      <c r="V23" s="2">
        <v>3</v>
      </c>
      <c r="W23" s="2" t="s">
        <v>316</v>
      </c>
      <c r="X23" s="2">
        <v>1</v>
      </c>
      <c r="Y23" s="2" t="s">
        <v>317</v>
      </c>
      <c r="Z23" s="2">
        <v>1</v>
      </c>
      <c r="AA23" s="2" t="s">
        <v>2567</v>
      </c>
      <c r="AB23" s="2">
        <v>4</v>
      </c>
      <c r="AC23" s="2" t="s">
        <v>318</v>
      </c>
      <c r="AD23" s="2">
        <v>4</v>
      </c>
      <c r="AE23" s="2" t="s">
        <v>2568</v>
      </c>
      <c r="AF23" s="2">
        <v>4</v>
      </c>
      <c r="AG23" s="2" t="s">
        <v>2569</v>
      </c>
      <c r="AH23" s="2">
        <v>4</v>
      </c>
      <c r="AI23" s="2" t="s">
        <v>319</v>
      </c>
      <c r="AJ23" s="2" t="s">
        <v>320</v>
      </c>
      <c r="AK23" s="2" t="s">
        <v>68</v>
      </c>
      <c r="AL23" s="2" t="s">
        <v>2570</v>
      </c>
      <c r="AM23" s="2" t="s">
        <v>2571</v>
      </c>
      <c r="AN23" s="2" t="s">
        <v>321</v>
      </c>
      <c r="AO23" s="2" t="s">
        <v>322</v>
      </c>
      <c r="AP23" s="2" t="s">
        <v>2572</v>
      </c>
      <c r="AQ23" s="2" t="s">
        <v>2573</v>
      </c>
      <c r="AR23" s="2" t="s">
        <v>2574</v>
      </c>
      <c r="AS23" s="2" t="s">
        <v>2575</v>
      </c>
      <c r="AT23" s="2" t="s">
        <v>2576</v>
      </c>
      <c r="AU23" s="2" t="s">
        <v>2577</v>
      </c>
      <c r="AV23" s="2" t="s">
        <v>323</v>
      </c>
      <c r="AW23" s="2" t="s">
        <v>2578</v>
      </c>
      <c r="AX23" s="2" t="s">
        <v>324</v>
      </c>
    </row>
    <row r="24" spans="1:50" ht="21.75">
      <c r="A24" s="2">
        <v>14</v>
      </c>
      <c r="B24" s="2" t="s">
        <v>325</v>
      </c>
      <c r="C24" s="2" t="s">
        <v>326</v>
      </c>
      <c r="D24" s="2">
        <v>1</v>
      </c>
      <c r="E24" s="2" t="s">
        <v>327</v>
      </c>
      <c r="F24" s="2">
        <v>2</v>
      </c>
      <c r="G24" s="2"/>
      <c r="H24" s="2">
        <v>-1</v>
      </c>
      <c r="I24" s="2" t="s">
        <v>328</v>
      </c>
      <c r="J24" s="2">
        <v>3</v>
      </c>
      <c r="K24" s="2" t="s">
        <v>329</v>
      </c>
      <c r="L24" s="2">
        <v>2</v>
      </c>
      <c r="M24" s="2" t="s">
        <v>330</v>
      </c>
      <c r="N24" s="2">
        <v>5</v>
      </c>
      <c r="O24" s="2" t="s">
        <v>331</v>
      </c>
      <c r="P24" s="2">
        <v>2</v>
      </c>
      <c r="Q24" s="3" t="s">
        <v>2579</v>
      </c>
      <c r="R24" s="2">
        <v>6</v>
      </c>
      <c r="S24" s="2" t="s">
        <v>332</v>
      </c>
      <c r="T24" s="2">
        <v>1</v>
      </c>
      <c r="U24" s="2" t="s">
        <v>333</v>
      </c>
      <c r="V24" s="2">
        <v>1</v>
      </c>
      <c r="W24" s="2" t="s">
        <v>334</v>
      </c>
      <c r="X24" s="2">
        <v>5</v>
      </c>
      <c r="Y24" s="2" t="s">
        <v>335</v>
      </c>
      <c r="Z24" s="2">
        <v>5</v>
      </c>
      <c r="AA24" s="3" t="s">
        <v>2580</v>
      </c>
      <c r="AB24" s="2">
        <v>8</v>
      </c>
      <c r="AC24" s="3" t="s">
        <v>2581</v>
      </c>
      <c r="AD24" s="2">
        <v>8</v>
      </c>
      <c r="AE24" s="3" t="s">
        <v>2582</v>
      </c>
      <c r="AF24" s="2">
        <v>8</v>
      </c>
      <c r="AG24" s="2" t="s">
        <v>2583</v>
      </c>
      <c r="AH24" s="2">
        <v>8</v>
      </c>
      <c r="AI24" s="2" t="s">
        <v>336</v>
      </c>
      <c r="AJ24" s="2" t="s">
        <v>337</v>
      </c>
      <c r="AK24" s="2" t="s">
        <v>68</v>
      </c>
      <c r="AL24" s="2" t="s">
        <v>2584</v>
      </c>
      <c r="AM24" s="2" t="s">
        <v>2585</v>
      </c>
      <c r="AN24" s="2" t="s">
        <v>2586</v>
      </c>
      <c r="AO24" s="2" t="s">
        <v>2587</v>
      </c>
      <c r="AP24" s="2" t="s">
        <v>338</v>
      </c>
      <c r="AQ24" s="2" t="s">
        <v>2588</v>
      </c>
      <c r="AR24" s="2" t="s">
        <v>2589</v>
      </c>
      <c r="AS24" s="2" t="s">
        <v>2590</v>
      </c>
      <c r="AT24" s="2" t="s">
        <v>2591</v>
      </c>
      <c r="AU24" s="2" t="s">
        <v>95</v>
      </c>
      <c r="AV24" s="2" t="s">
        <v>95</v>
      </c>
      <c r="AW24" s="2" t="s">
        <v>339</v>
      </c>
      <c r="AX24" s="2" t="s">
        <v>340</v>
      </c>
    </row>
    <row r="25" spans="1:50" ht="20.25">
      <c r="A25" s="2">
        <v>14</v>
      </c>
      <c r="B25" s="2" t="s">
        <v>325</v>
      </c>
      <c r="C25" s="2"/>
      <c r="D25" s="2">
        <v>0</v>
      </c>
      <c r="E25" s="2"/>
      <c r="F25" s="2">
        <v>0</v>
      </c>
      <c r="G25" s="2"/>
      <c r="H25" s="2">
        <v>0</v>
      </c>
      <c r="I25" s="2" t="s">
        <v>341</v>
      </c>
      <c r="J25" s="2">
        <v>4</v>
      </c>
      <c r="K25" s="2"/>
      <c r="L25" s="2">
        <v>0</v>
      </c>
      <c r="M25" s="2"/>
      <c r="N25" s="2">
        <v>0</v>
      </c>
      <c r="O25" s="2"/>
      <c r="P25" s="2">
        <v>0</v>
      </c>
      <c r="Q25" s="2"/>
      <c r="R25" s="2">
        <v>0</v>
      </c>
      <c r="S25" s="2"/>
      <c r="T25" s="2">
        <v>0</v>
      </c>
      <c r="U25" s="2"/>
      <c r="V25" s="2">
        <v>0</v>
      </c>
      <c r="W25" s="2" t="s">
        <v>342</v>
      </c>
      <c r="X25" s="2">
        <v>7</v>
      </c>
      <c r="Y25" s="2"/>
      <c r="Z25" s="2">
        <v>0</v>
      </c>
      <c r="AA25" s="2"/>
      <c r="AB25" s="2">
        <v>0</v>
      </c>
      <c r="AC25" s="2"/>
      <c r="AD25" s="2">
        <v>0</v>
      </c>
      <c r="AE25" s="2"/>
      <c r="AF25" s="2">
        <v>0</v>
      </c>
      <c r="AG25" s="2"/>
      <c r="AH25" s="2">
        <v>0</v>
      </c>
      <c r="AI25" s="2"/>
      <c r="AJ25" s="2"/>
      <c r="AK25" s="2"/>
      <c r="AL25" s="2" t="s">
        <v>343</v>
      </c>
      <c r="AM25" s="2"/>
      <c r="AN25" s="2"/>
      <c r="AO25" s="2"/>
      <c r="AP25" s="2"/>
      <c r="AQ25" s="2"/>
      <c r="AR25" s="2"/>
      <c r="AS25" s="2" t="s">
        <v>2592</v>
      </c>
      <c r="AT25" s="2"/>
      <c r="AU25" s="2"/>
      <c r="AV25" s="2"/>
      <c r="AW25" s="2"/>
      <c r="AX25" s="2"/>
    </row>
    <row r="26" spans="1:50" ht="20.25">
      <c r="A26" s="2">
        <v>15</v>
      </c>
      <c r="B26" s="2" t="s">
        <v>344</v>
      </c>
      <c r="C26" s="2" t="s">
        <v>345</v>
      </c>
      <c r="D26" s="2">
        <v>1</v>
      </c>
      <c r="E26" s="2" t="s">
        <v>345</v>
      </c>
      <c r="F26" s="2">
        <v>1</v>
      </c>
      <c r="G26" s="2" t="s">
        <v>346</v>
      </c>
      <c r="H26" s="2">
        <v>1</v>
      </c>
      <c r="I26" s="2" t="s">
        <v>347</v>
      </c>
      <c r="J26" s="2">
        <v>1</v>
      </c>
      <c r="K26" s="2" t="s">
        <v>348</v>
      </c>
      <c r="L26" s="2">
        <v>1</v>
      </c>
      <c r="M26" s="2" t="s">
        <v>349</v>
      </c>
      <c r="N26" s="2">
        <v>1</v>
      </c>
      <c r="O26" s="2" t="s">
        <v>350</v>
      </c>
      <c r="P26" s="2">
        <v>1</v>
      </c>
      <c r="Q26" s="2" t="s">
        <v>351</v>
      </c>
      <c r="R26" s="2">
        <v>1</v>
      </c>
      <c r="S26" s="2" t="s">
        <v>352</v>
      </c>
      <c r="T26" s="2">
        <v>1</v>
      </c>
      <c r="U26" s="2" t="s">
        <v>353</v>
      </c>
      <c r="V26" s="2">
        <v>1</v>
      </c>
      <c r="W26" s="2" t="s">
        <v>354</v>
      </c>
      <c r="X26" s="2">
        <v>1</v>
      </c>
      <c r="Y26" s="2" t="s">
        <v>355</v>
      </c>
      <c r="Z26" s="2">
        <v>1</v>
      </c>
      <c r="AA26" s="2" t="s">
        <v>356</v>
      </c>
      <c r="AB26" s="2">
        <v>2</v>
      </c>
      <c r="AC26" s="2" t="s">
        <v>357</v>
      </c>
      <c r="AD26" s="2">
        <v>2</v>
      </c>
      <c r="AE26" s="2" t="s">
        <v>358</v>
      </c>
      <c r="AF26" s="2">
        <v>2</v>
      </c>
      <c r="AG26" s="2" t="s">
        <v>359</v>
      </c>
      <c r="AH26" s="2">
        <v>2</v>
      </c>
      <c r="AI26" s="2" t="s">
        <v>2593</v>
      </c>
      <c r="AJ26" s="2" t="s">
        <v>2594</v>
      </c>
      <c r="AK26" s="2" t="s">
        <v>2595</v>
      </c>
      <c r="AL26" s="2" t="s">
        <v>2596</v>
      </c>
      <c r="AM26" s="2" t="s">
        <v>2597</v>
      </c>
      <c r="AN26" s="2" t="s">
        <v>360</v>
      </c>
      <c r="AO26" s="2" t="s">
        <v>361</v>
      </c>
      <c r="AP26" s="2" t="s">
        <v>2598</v>
      </c>
      <c r="AQ26" s="2" t="s">
        <v>362</v>
      </c>
      <c r="AR26" s="2" t="s">
        <v>2599</v>
      </c>
      <c r="AS26" s="2" t="s">
        <v>2600</v>
      </c>
      <c r="AT26" s="2" t="s">
        <v>2601</v>
      </c>
      <c r="AU26" s="2" t="s">
        <v>363</v>
      </c>
      <c r="AV26" s="2" t="s">
        <v>95</v>
      </c>
      <c r="AW26" s="2" t="s">
        <v>2602</v>
      </c>
      <c r="AX26" s="2" t="s">
        <v>364</v>
      </c>
    </row>
    <row r="27" spans="1:50" ht="21.75">
      <c r="A27" s="2">
        <v>16</v>
      </c>
      <c r="B27" s="2" t="s">
        <v>365</v>
      </c>
      <c r="C27" s="2" t="s">
        <v>366</v>
      </c>
      <c r="D27" s="2">
        <v>1</v>
      </c>
      <c r="E27" s="2" t="s">
        <v>366</v>
      </c>
      <c r="F27" s="2">
        <v>1</v>
      </c>
      <c r="G27" s="2" t="s">
        <v>367</v>
      </c>
      <c r="H27" s="2">
        <v>1</v>
      </c>
      <c r="I27" s="2" t="s">
        <v>366</v>
      </c>
      <c r="J27" s="2">
        <v>1</v>
      </c>
      <c r="K27" s="2" t="s">
        <v>368</v>
      </c>
      <c r="L27" s="2">
        <v>1</v>
      </c>
      <c r="M27" s="2" t="s">
        <v>369</v>
      </c>
      <c r="N27" s="2">
        <v>1</v>
      </c>
      <c r="O27" s="2" t="s">
        <v>368</v>
      </c>
      <c r="P27" s="2">
        <v>1</v>
      </c>
      <c r="Q27" s="2" t="s">
        <v>370</v>
      </c>
      <c r="R27" s="2">
        <v>1</v>
      </c>
      <c r="S27" s="2" t="s">
        <v>371</v>
      </c>
      <c r="T27" s="2">
        <v>1</v>
      </c>
      <c r="U27" s="2" t="s">
        <v>372</v>
      </c>
      <c r="V27" s="2">
        <v>4</v>
      </c>
      <c r="W27" s="2" t="s">
        <v>373</v>
      </c>
      <c r="X27" s="2">
        <v>2</v>
      </c>
      <c r="Y27" s="2" t="s">
        <v>374</v>
      </c>
      <c r="Z27" s="2">
        <v>2</v>
      </c>
      <c r="AA27" s="2" t="s">
        <v>375</v>
      </c>
      <c r="AB27" s="2">
        <v>1</v>
      </c>
      <c r="AC27" s="2" t="s">
        <v>376</v>
      </c>
      <c r="AD27" s="2">
        <v>1</v>
      </c>
      <c r="AE27" s="2" t="s">
        <v>377</v>
      </c>
      <c r="AF27" s="2">
        <v>1</v>
      </c>
      <c r="AG27" s="2" t="str">
        <f>"=tĩ-n #"</f>
        <v>=tĩ-n #</v>
      </c>
      <c r="AH27" s="2">
        <v>1</v>
      </c>
      <c r="AI27" s="2" t="s">
        <v>2603</v>
      </c>
      <c r="AJ27" s="2" t="s">
        <v>2604</v>
      </c>
      <c r="AK27" s="2" t="s">
        <v>2605</v>
      </c>
      <c r="AL27" s="2" t="s">
        <v>2606</v>
      </c>
      <c r="AM27" s="2" t="s">
        <v>2607</v>
      </c>
      <c r="AN27" s="2" t="s">
        <v>2608</v>
      </c>
      <c r="AO27" s="2" t="s">
        <v>2609</v>
      </c>
      <c r="AP27" s="2" t="s">
        <v>2610</v>
      </c>
      <c r="AQ27" s="2" t="s">
        <v>2611</v>
      </c>
      <c r="AR27" s="2" t="s">
        <v>2612</v>
      </c>
      <c r="AS27" s="2" t="s">
        <v>2613</v>
      </c>
      <c r="AT27" s="2" t="s">
        <v>2614</v>
      </c>
      <c r="AU27" s="2" t="s">
        <v>2615</v>
      </c>
      <c r="AV27" s="2" t="s">
        <v>2616</v>
      </c>
      <c r="AW27" s="2" t="s">
        <v>2617</v>
      </c>
      <c r="AX27" s="2" t="s">
        <v>378</v>
      </c>
    </row>
    <row r="28" spans="1:50" ht="20.25">
      <c r="A28" s="2">
        <v>16</v>
      </c>
      <c r="B28" s="2" t="s">
        <v>365</v>
      </c>
      <c r="C28" s="2"/>
      <c r="D28" s="2">
        <v>0</v>
      </c>
      <c r="E28" s="2"/>
      <c r="F28" s="2">
        <v>0</v>
      </c>
      <c r="G28" s="2" t="s">
        <v>379</v>
      </c>
      <c r="H28" s="2">
        <v>2</v>
      </c>
      <c r="I28" s="2" t="s">
        <v>374</v>
      </c>
      <c r="J28" s="2">
        <v>2</v>
      </c>
      <c r="K28" s="2" t="s">
        <v>380</v>
      </c>
      <c r="L28" s="2">
        <v>2</v>
      </c>
      <c r="M28" s="2" t="s">
        <v>381</v>
      </c>
      <c r="N28" s="2">
        <v>2</v>
      </c>
      <c r="O28" s="2"/>
      <c r="P28" s="2">
        <v>0</v>
      </c>
      <c r="Q28" s="2"/>
      <c r="R28" s="2">
        <v>0</v>
      </c>
      <c r="S28" s="2" t="s">
        <v>382</v>
      </c>
      <c r="T28" s="2">
        <v>3</v>
      </c>
      <c r="U28" s="2" t="s">
        <v>383</v>
      </c>
      <c r="V28" s="2">
        <v>3</v>
      </c>
      <c r="W28" s="2"/>
      <c r="X28" s="2">
        <v>0</v>
      </c>
      <c r="Y28" s="2"/>
      <c r="Z28" s="2">
        <v>0</v>
      </c>
      <c r="AA28" s="2"/>
      <c r="AB28" s="2">
        <v>0</v>
      </c>
      <c r="AC28" s="2"/>
      <c r="AD28" s="2">
        <v>0</v>
      </c>
      <c r="AE28" s="2"/>
      <c r="AF28" s="2">
        <v>0</v>
      </c>
      <c r="AG28" s="2"/>
      <c r="AH28" s="2">
        <v>0</v>
      </c>
      <c r="AI28" s="2"/>
      <c r="AJ28" s="2"/>
      <c r="AK28" s="2" t="s">
        <v>2618</v>
      </c>
      <c r="AL28" s="2" t="s">
        <v>2619</v>
      </c>
      <c r="AM28" s="2" t="s">
        <v>2620</v>
      </c>
      <c r="AN28" s="2" t="s">
        <v>2621</v>
      </c>
      <c r="AO28" s="2"/>
      <c r="AP28" s="2"/>
      <c r="AQ28" s="2" t="s">
        <v>2622</v>
      </c>
      <c r="AR28" s="2" t="s">
        <v>2623</v>
      </c>
      <c r="AS28" s="2"/>
      <c r="AT28" s="2"/>
      <c r="AU28" s="2"/>
      <c r="AV28" s="2"/>
      <c r="AW28" s="2"/>
      <c r="AX28" s="2"/>
    </row>
    <row r="29" spans="1:50" ht="21.75">
      <c r="A29" s="2">
        <v>17</v>
      </c>
      <c r="B29" s="2" t="s">
        <v>384</v>
      </c>
      <c r="C29" s="2" t="s">
        <v>385</v>
      </c>
      <c r="D29" s="2">
        <v>1</v>
      </c>
      <c r="E29" s="2" t="s">
        <v>385</v>
      </c>
      <c r="F29" s="2">
        <v>1</v>
      </c>
      <c r="G29" s="2" t="s">
        <v>386</v>
      </c>
      <c r="H29" s="2">
        <v>1</v>
      </c>
      <c r="I29" s="2" t="s">
        <v>387</v>
      </c>
      <c r="J29" s="2">
        <v>1</v>
      </c>
      <c r="K29" s="2" t="s">
        <v>388</v>
      </c>
      <c r="L29" s="2">
        <v>1</v>
      </c>
      <c r="M29" s="2" t="s">
        <v>388</v>
      </c>
      <c r="N29" s="2">
        <v>1</v>
      </c>
      <c r="O29" s="2" t="s">
        <v>388</v>
      </c>
      <c r="P29" s="2">
        <v>1</v>
      </c>
      <c r="Q29" s="2" t="s">
        <v>389</v>
      </c>
      <c r="R29" s="2">
        <v>1</v>
      </c>
      <c r="S29" s="2" t="s">
        <v>390</v>
      </c>
      <c r="T29" s="2">
        <v>1</v>
      </c>
      <c r="U29" s="2" t="s">
        <v>391</v>
      </c>
      <c r="V29" s="2">
        <v>1</v>
      </c>
      <c r="W29" s="2" t="s">
        <v>392</v>
      </c>
      <c r="X29" s="2">
        <v>1</v>
      </c>
      <c r="Y29" s="2" t="s">
        <v>393</v>
      </c>
      <c r="Z29" s="2">
        <v>1</v>
      </c>
      <c r="AA29" s="2" t="s">
        <v>388</v>
      </c>
      <c r="AB29" s="2">
        <v>1</v>
      </c>
      <c r="AC29" s="2" t="s">
        <v>394</v>
      </c>
      <c r="AD29" s="2">
        <v>2</v>
      </c>
      <c r="AE29" s="2" t="s">
        <v>395</v>
      </c>
      <c r="AF29" s="2">
        <v>2</v>
      </c>
      <c r="AG29" s="2" t="s">
        <v>396</v>
      </c>
      <c r="AH29" s="2">
        <v>2</v>
      </c>
      <c r="AI29" s="2" t="s">
        <v>2624</v>
      </c>
      <c r="AJ29" s="2" t="s">
        <v>2625</v>
      </c>
      <c r="AK29" s="2" t="s">
        <v>2626</v>
      </c>
      <c r="AL29" s="2" t="s">
        <v>2627</v>
      </c>
      <c r="AM29" s="2" t="s">
        <v>2628</v>
      </c>
      <c r="AN29" s="2" t="s">
        <v>2629</v>
      </c>
      <c r="AO29" s="2" t="s">
        <v>2630</v>
      </c>
      <c r="AP29" s="2" t="s">
        <v>2631</v>
      </c>
      <c r="AQ29" s="2" t="s">
        <v>2632</v>
      </c>
      <c r="AR29" s="2" t="s">
        <v>397</v>
      </c>
      <c r="AS29" s="2" t="s">
        <v>2633</v>
      </c>
      <c r="AT29" s="2" t="s">
        <v>2634</v>
      </c>
      <c r="AU29" s="2" t="s">
        <v>2635</v>
      </c>
      <c r="AV29" s="2" t="s">
        <v>2636</v>
      </c>
      <c r="AW29" s="2" t="s">
        <v>2637</v>
      </c>
      <c r="AX29" s="2" t="s">
        <v>398</v>
      </c>
    </row>
    <row r="30" spans="1:50" ht="21.75">
      <c r="A30" s="2">
        <v>18</v>
      </c>
      <c r="B30" s="2" t="s">
        <v>399</v>
      </c>
      <c r="C30" s="2" t="s">
        <v>400</v>
      </c>
      <c r="D30" s="2">
        <v>1</v>
      </c>
      <c r="E30" s="2" t="s">
        <v>401</v>
      </c>
      <c r="F30" s="2">
        <v>1</v>
      </c>
      <c r="G30" s="2" t="s">
        <v>402</v>
      </c>
      <c r="H30" s="2">
        <v>1</v>
      </c>
      <c r="I30" s="2" t="s">
        <v>403</v>
      </c>
      <c r="J30" s="2">
        <v>2</v>
      </c>
      <c r="K30" s="2" t="s">
        <v>400</v>
      </c>
      <c r="L30" s="2">
        <v>1</v>
      </c>
      <c r="M30" s="2" t="s">
        <v>404</v>
      </c>
      <c r="N30" s="2">
        <v>1</v>
      </c>
      <c r="O30" s="2" t="s">
        <v>405</v>
      </c>
      <c r="P30" s="2">
        <v>1</v>
      </c>
      <c r="Q30" s="2" t="s">
        <v>406</v>
      </c>
      <c r="R30" s="2">
        <v>1</v>
      </c>
      <c r="S30" s="2" t="s">
        <v>407</v>
      </c>
      <c r="T30" s="2">
        <v>1</v>
      </c>
      <c r="U30" s="2" t="s">
        <v>408</v>
      </c>
      <c r="V30" s="2">
        <v>2</v>
      </c>
      <c r="W30" s="2" t="s">
        <v>409</v>
      </c>
      <c r="X30" s="2">
        <v>3</v>
      </c>
      <c r="Y30" s="2" t="s">
        <v>410</v>
      </c>
      <c r="Z30" s="2">
        <v>3</v>
      </c>
      <c r="AA30" s="2" t="s">
        <v>411</v>
      </c>
      <c r="AB30" s="2">
        <v>-1</v>
      </c>
      <c r="AC30" s="2" t="s">
        <v>412</v>
      </c>
      <c r="AD30" s="2">
        <v>-1</v>
      </c>
      <c r="AE30" s="2" t="s">
        <v>413</v>
      </c>
      <c r="AF30" s="2">
        <v>-1</v>
      </c>
      <c r="AG30" s="2" t="s">
        <v>414</v>
      </c>
      <c r="AH30" s="2">
        <v>-1</v>
      </c>
      <c r="AI30" s="2" t="s">
        <v>2638</v>
      </c>
      <c r="AJ30" s="2" t="s">
        <v>2639</v>
      </c>
      <c r="AK30" s="2" t="s">
        <v>2640</v>
      </c>
      <c r="AL30" s="2" t="s">
        <v>415</v>
      </c>
      <c r="AM30" s="2" t="s">
        <v>416</v>
      </c>
      <c r="AN30" s="2" t="s">
        <v>417</v>
      </c>
      <c r="AO30" s="2" t="s">
        <v>418</v>
      </c>
      <c r="AP30" s="2" t="s">
        <v>2641</v>
      </c>
      <c r="AQ30" s="2" t="s">
        <v>2642</v>
      </c>
      <c r="AR30" s="2" t="s">
        <v>2643</v>
      </c>
      <c r="AS30" s="2" t="s">
        <v>2644</v>
      </c>
      <c r="AT30" s="2" t="s">
        <v>419</v>
      </c>
      <c r="AU30" s="2" t="s">
        <v>2645</v>
      </c>
      <c r="AV30" s="2" t="s">
        <v>2646</v>
      </c>
      <c r="AW30" s="2" t="s">
        <v>2647</v>
      </c>
      <c r="AX30" s="2" t="s">
        <v>2648</v>
      </c>
    </row>
    <row r="31" spans="1:50" ht="21.75">
      <c r="A31" s="2">
        <v>19</v>
      </c>
      <c r="B31" s="2" t="s">
        <v>420</v>
      </c>
      <c r="C31" s="2" t="s">
        <v>421</v>
      </c>
      <c r="D31" s="2">
        <v>1</v>
      </c>
      <c r="E31" s="2" t="s">
        <v>421</v>
      </c>
      <c r="F31" s="2">
        <v>1</v>
      </c>
      <c r="G31" s="2" t="s">
        <v>422</v>
      </c>
      <c r="H31" s="2">
        <v>1</v>
      </c>
      <c r="I31" s="2" t="s">
        <v>423</v>
      </c>
      <c r="J31" s="2">
        <v>1</v>
      </c>
      <c r="K31" s="2" t="s">
        <v>424</v>
      </c>
      <c r="L31" s="2">
        <v>1</v>
      </c>
      <c r="M31" s="2" t="s">
        <v>425</v>
      </c>
      <c r="N31" s="2">
        <v>1</v>
      </c>
      <c r="O31" s="2" t="s">
        <v>426</v>
      </c>
      <c r="P31" s="2">
        <v>1</v>
      </c>
      <c r="Q31" s="2" t="s">
        <v>427</v>
      </c>
      <c r="R31" s="2">
        <v>1</v>
      </c>
      <c r="S31" s="2" t="s">
        <v>428</v>
      </c>
      <c r="T31" s="2">
        <v>1</v>
      </c>
      <c r="U31" s="2" t="s">
        <v>429</v>
      </c>
      <c r="V31" s="2">
        <v>1</v>
      </c>
      <c r="W31" s="2" t="s">
        <v>430</v>
      </c>
      <c r="X31" s="2">
        <v>2</v>
      </c>
      <c r="Y31" s="2" t="s">
        <v>431</v>
      </c>
      <c r="Z31" s="2">
        <v>2</v>
      </c>
      <c r="AA31" s="2" t="s">
        <v>432</v>
      </c>
      <c r="AB31" s="2">
        <v>3</v>
      </c>
      <c r="AC31" s="2" t="s">
        <v>2649</v>
      </c>
      <c r="AD31" s="2">
        <v>3</v>
      </c>
      <c r="AE31" s="2" t="s">
        <v>2650</v>
      </c>
      <c r="AF31" s="2">
        <v>3</v>
      </c>
      <c r="AG31" s="2" t="s">
        <v>2649</v>
      </c>
      <c r="AH31" s="2">
        <v>3</v>
      </c>
      <c r="AI31" s="2" t="s">
        <v>2651</v>
      </c>
      <c r="AJ31" s="2" t="s">
        <v>2652</v>
      </c>
      <c r="AK31" s="2" t="s">
        <v>2653</v>
      </c>
      <c r="AL31" s="2" t="s">
        <v>2654</v>
      </c>
      <c r="AM31" s="2" t="s">
        <v>2655</v>
      </c>
      <c r="AN31" s="2" t="s">
        <v>2656</v>
      </c>
      <c r="AO31" s="2" t="s">
        <v>2657</v>
      </c>
      <c r="AP31" s="2" t="s">
        <v>2658</v>
      </c>
      <c r="AQ31" s="2" t="s">
        <v>2659</v>
      </c>
      <c r="AR31" s="2" t="s">
        <v>2660</v>
      </c>
      <c r="AS31" s="2" t="s">
        <v>2661</v>
      </c>
      <c r="AT31" s="2" t="s">
        <v>2662</v>
      </c>
      <c r="AU31" s="2" t="s">
        <v>2663</v>
      </c>
      <c r="AV31" s="2" t="s">
        <v>2664</v>
      </c>
      <c r="AW31" s="2" t="s">
        <v>2665</v>
      </c>
      <c r="AX31" s="2" t="s">
        <v>2666</v>
      </c>
    </row>
    <row r="32" spans="1:50" ht="21.75">
      <c r="A32" s="2">
        <v>19</v>
      </c>
      <c r="B32" s="2" t="s">
        <v>420</v>
      </c>
      <c r="C32" s="2"/>
      <c r="D32" s="2">
        <v>0</v>
      </c>
      <c r="E32" s="2"/>
      <c r="F32" s="2">
        <v>0</v>
      </c>
      <c r="G32" s="2"/>
      <c r="H32" s="2">
        <v>0</v>
      </c>
      <c r="I32" s="2"/>
      <c r="J32" s="2">
        <v>0</v>
      </c>
      <c r="K32" s="2"/>
      <c r="L32" s="2">
        <v>0</v>
      </c>
      <c r="M32" s="2"/>
      <c r="N32" s="2">
        <v>0</v>
      </c>
      <c r="O32" s="2"/>
      <c r="P32" s="2">
        <v>0</v>
      </c>
      <c r="Q32" s="2"/>
      <c r="R32" s="2">
        <v>0</v>
      </c>
      <c r="S32" s="2"/>
      <c r="T32" s="2">
        <v>0</v>
      </c>
      <c r="U32" s="2"/>
      <c r="V32" s="2">
        <v>0</v>
      </c>
      <c r="W32" s="2"/>
      <c r="X32" s="2">
        <v>0</v>
      </c>
      <c r="Y32" s="2"/>
      <c r="Z32" s="2">
        <v>0</v>
      </c>
      <c r="AA32" s="2"/>
      <c r="AB32" s="2">
        <v>0</v>
      </c>
      <c r="AC32" s="2"/>
      <c r="AD32" s="2">
        <v>0</v>
      </c>
      <c r="AE32" s="2" t="s">
        <v>2667</v>
      </c>
      <c r="AF32" s="2">
        <v>4</v>
      </c>
      <c r="AG32" s="2"/>
      <c r="AH32" s="2">
        <v>0</v>
      </c>
      <c r="AI32" s="2"/>
      <c r="AJ32" s="2"/>
      <c r="AK32" s="2"/>
      <c r="AL32" s="2"/>
      <c r="AM32" s="2"/>
      <c r="AN32" s="2"/>
      <c r="AO32" s="2"/>
      <c r="AP32" s="2"/>
      <c r="AQ32" s="2"/>
      <c r="AR32" s="2"/>
      <c r="AS32" s="2"/>
      <c r="AT32" s="2"/>
      <c r="AU32" s="2"/>
      <c r="AV32" s="2"/>
      <c r="AW32" s="2" t="s">
        <v>2668</v>
      </c>
      <c r="AX32" s="2"/>
    </row>
    <row r="33" spans="1:50" ht="21.75">
      <c r="A33" s="2">
        <v>20</v>
      </c>
      <c r="B33" s="2" t="s">
        <v>433</v>
      </c>
      <c r="C33" s="2" t="s">
        <v>434</v>
      </c>
      <c r="D33" s="2">
        <v>1</v>
      </c>
      <c r="E33" s="2" t="s">
        <v>434</v>
      </c>
      <c r="F33" s="2">
        <v>1</v>
      </c>
      <c r="G33" s="2" t="s">
        <v>435</v>
      </c>
      <c r="H33" s="2">
        <v>1</v>
      </c>
      <c r="I33" s="2" t="s">
        <v>436</v>
      </c>
      <c r="J33" s="2">
        <v>1</v>
      </c>
      <c r="K33" s="2" t="s">
        <v>437</v>
      </c>
      <c r="L33" s="2">
        <v>1</v>
      </c>
      <c r="M33" s="2" t="s">
        <v>2669</v>
      </c>
      <c r="N33" s="2">
        <v>1</v>
      </c>
      <c r="O33" s="3" t="s">
        <v>2670</v>
      </c>
      <c r="P33" s="2">
        <v>1</v>
      </c>
      <c r="Q33" s="3" t="s">
        <v>2671</v>
      </c>
      <c r="R33" s="2">
        <v>1</v>
      </c>
      <c r="S33" s="3" t="s">
        <v>2672</v>
      </c>
      <c r="T33" s="2">
        <v>1</v>
      </c>
      <c r="U33" s="2" t="s">
        <v>438</v>
      </c>
      <c r="V33" s="2">
        <v>2</v>
      </c>
      <c r="W33" s="2" t="s">
        <v>439</v>
      </c>
      <c r="X33" s="2">
        <v>1</v>
      </c>
      <c r="Y33" s="2" t="s">
        <v>440</v>
      </c>
      <c r="Z33" s="2">
        <v>1</v>
      </c>
      <c r="AA33" s="2" t="s">
        <v>441</v>
      </c>
      <c r="AB33" s="2">
        <v>3</v>
      </c>
      <c r="AC33" s="2" t="s">
        <v>442</v>
      </c>
      <c r="AD33" s="2">
        <v>4</v>
      </c>
      <c r="AE33" s="2" t="s">
        <v>443</v>
      </c>
      <c r="AF33" s="2">
        <v>4</v>
      </c>
      <c r="AG33" s="2" t="s">
        <v>2673</v>
      </c>
      <c r="AH33" s="2">
        <v>5</v>
      </c>
      <c r="AI33" s="2" t="s">
        <v>444</v>
      </c>
      <c r="AJ33" s="2" t="s">
        <v>445</v>
      </c>
      <c r="AK33" s="2" t="s">
        <v>2674</v>
      </c>
      <c r="AL33" s="2" t="s">
        <v>446</v>
      </c>
      <c r="AM33" s="2" t="s">
        <v>447</v>
      </c>
      <c r="AN33" s="2" t="s">
        <v>448</v>
      </c>
      <c r="AO33" s="2" t="s">
        <v>449</v>
      </c>
      <c r="AP33" s="2" t="s">
        <v>2675</v>
      </c>
      <c r="AQ33" s="2" t="s">
        <v>450</v>
      </c>
      <c r="AR33" s="2" t="s">
        <v>2676</v>
      </c>
      <c r="AS33" s="2" t="s">
        <v>2677</v>
      </c>
      <c r="AT33" s="2" t="s">
        <v>451</v>
      </c>
      <c r="AU33" s="2" t="s">
        <v>452</v>
      </c>
      <c r="AV33" s="2" t="s">
        <v>2678</v>
      </c>
      <c r="AW33" s="2" t="s">
        <v>2679</v>
      </c>
      <c r="AX33" s="2" t="s">
        <v>2680</v>
      </c>
    </row>
    <row r="34" spans="1:50" ht="21.75">
      <c r="A34" s="2">
        <v>20</v>
      </c>
      <c r="B34" s="2" t="s">
        <v>433</v>
      </c>
      <c r="C34" s="2"/>
      <c r="D34" s="2">
        <v>0</v>
      </c>
      <c r="E34" s="2"/>
      <c r="F34" s="2">
        <v>0</v>
      </c>
      <c r="G34" s="2"/>
      <c r="H34" s="2">
        <v>0</v>
      </c>
      <c r="I34" s="2"/>
      <c r="J34" s="2">
        <v>0</v>
      </c>
      <c r="K34" s="2"/>
      <c r="L34" s="2">
        <v>0</v>
      </c>
      <c r="M34" s="2"/>
      <c r="N34" s="2">
        <v>0</v>
      </c>
      <c r="O34" s="2"/>
      <c r="P34" s="2">
        <v>0</v>
      </c>
      <c r="Q34" s="2"/>
      <c r="R34" s="2">
        <v>0</v>
      </c>
      <c r="S34" s="2"/>
      <c r="T34" s="2">
        <v>0</v>
      </c>
      <c r="U34" s="2"/>
      <c r="V34" s="2">
        <v>0</v>
      </c>
      <c r="W34" s="2"/>
      <c r="X34" s="2">
        <v>0</v>
      </c>
      <c r="Y34" s="2"/>
      <c r="Z34" s="2">
        <v>0</v>
      </c>
      <c r="AA34" s="2" t="s">
        <v>2681</v>
      </c>
      <c r="AB34" s="2">
        <v>4</v>
      </c>
      <c r="AC34" s="2"/>
      <c r="AD34" s="2">
        <v>0</v>
      </c>
      <c r="AE34" s="2"/>
      <c r="AF34" s="2">
        <v>0</v>
      </c>
      <c r="AG34" s="2"/>
      <c r="AH34" s="2">
        <v>0</v>
      </c>
      <c r="AI34" s="2"/>
      <c r="AJ34" s="2"/>
      <c r="AK34" s="2"/>
      <c r="AL34" s="2"/>
      <c r="AM34" s="2"/>
      <c r="AN34" s="2"/>
      <c r="AO34" s="2"/>
      <c r="AP34" s="2"/>
      <c r="AQ34" s="2"/>
      <c r="AR34" s="2"/>
      <c r="AS34" s="2"/>
      <c r="AT34" s="2"/>
      <c r="AU34" s="2" t="s">
        <v>2682</v>
      </c>
      <c r="AV34" s="2"/>
      <c r="AW34" s="2"/>
      <c r="AX34" s="2"/>
    </row>
    <row r="35" spans="1:50" ht="21.75">
      <c r="A35" s="2">
        <v>21</v>
      </c>
      <c r="B35" s="2" t="s">
        <v>453</v>
      </c>
      <c r="C35" s="2" t="s">
        <v>454</v>
      </c>
      <c r="D35" s="2">
        <v>1</v>
      </c>
      <c r="E35" s="2" t="s">
        <v>455</v>
      </c>
      <c r="F35" s="2">
        <v>1</v>
      </c>
      <c r="G35" s="2" t="s">
        <v>456</v>
      </c>
      <c r="H35" s="2">
        <v>1</v>
      </c>
      <c r="I35" s="2" t="s">
        <v>457</v>
      </c>
      <c r="J35" s="2">
        <v>1</v>
      </c>
      <c r="K35" s="2" t="s">
        <v>457</v>
      </c>
      <c r="L35" s="2">
        <v>1</v>
      </c>
      <c r="M35" s="2" t="s">
        <v>458</v>
      </c>
      <c r="N35" s="2">
        <v>1</v>
      </c>
      <c r="O35" s="2" t="s">
        <v>2683</v>
      </c>
      <c r="P35" s="2">
        <v>1</v>
      </c>
      <c r="Q35" s="2" t="s">
        <v>459</v>
      </c>
      <c r="R35" s="2">
        <v>2</v>
      </c>
      <c r="S35" s="2" t="s">
        <v>460</v>
      </c>
      <c r="T35" s="2">
        <v>2</v>
      </c>
      <c r="U35" s="2" t="s">
        <v>461</v>
      </c>
      <c r="V35" s="2">
        <v>3</v>
      </c>
      <c r="W35" s="2" t="s">
        <v>462</v>
      </c>
      <c r="X35" s="2">
        <v>4</v>
      </c>
      <c r="Y35" s="2" t="s">
        <v>463</v>
      </c>
      <c r="Z35" s="2">
        <v>4</v>
      </c>
      <c r="AA35" s="2" t="s">
        <v>464</v>
      </c>
      <c r="AB35" s="2">
        <v>5</v>
      </c>
      <c r="AC35" s="2" t="s">
        <v>465</v>
      </c>
      <c r="AD35" s="2">
        <v>5</v>
      </c>
      <c r="AE35" s="2" t="s">
        <v>466</v>
      </c>
      <c r="AF35" s="2">
        <v>5</v>
      </c>
      <c r="AG35" s="2" t="s">
        <v>2684</v>
      </c>
      <c r="AH35" s="2">
        <v>5</v>
      </c>
      <c r="AI35" s="2" t="s">
        <v>467</v>
      </c>
      <c r="AJ35" s="2" t="s">
        <v>468</v>
      </c>
      <c r="AK35" s="2" t="s">
        <v>469</v>
      </c>
      <c r="AL35" s="2" t="s">
        <v>470</v>
      </c>
      <c r="AM35" s="2" t="s">
        <v>471</v>
      </c>
      <c r="AN35" s="2" t="s">
        <v>472</v>
      </c>
      <c r="AO35" s="2" t="s">
        <v>2685</v>
      </c>
      <c r="AP35" s="2" t="s">
        <v>2686</v>
      </c>
      <c r="AQ35" s="2" t="s">
        <v>2687</v>
      </c>
      <c r="AR35" s="2" t="s">
        <v>2688</v>
      </c>
      <c r="AS35" s="2" t="s">
        <v>2689</v>
      </c>
      <c r="AT35" s="2" t="s">
        <v>2690</v>
      </c>
      <c r="AU35" s="2" t="s">
        <v>473</v>
      </c>
      <c r="AV35" s="2" t="s">
        <v>2691</v>
      </c>
      <c r="AW35" s="2" t="s">
        <v>474</v>
      </c>
      <c r="AX35" s="2" t="s">
        <v>475</v>
      </c>
    </row>
    <row r="36" spans="1:50" ht="21.75">
      <c r="A36" s="2">
        <v>22</v>
      </c>
      <c r="B36" s="2" t="s">
        <v>476</v>
      </c>
      <c r="C36" s="2" t="s">
        <v>477</v>
      </c>
      <c r="D36" s="2">
        <v>1</v>
      </c>
      <c r="E36" s="2" t="s">
        <v>477</v>
      </c>
      <c r="F36" s="2">
        <v>1</v>
      </c>
      <c r="G36" s="2" t="s">
        <v>478</v>
      </c>
      <c r="H36" s="2">
        <v>2</v>
      </c>
      <c r="I36" s="2" t="s">
        <v>479</v>
      </c>
      <c r="J36" s="2">
        <v>2</v>
      </c>
      <c r="K36" s="2" t="s">
        <v>480</v>
      </c>
      <c r="L36" s="2">
        <v>2</v>
      </c>
      <c r="M36" s="2" t="s">
        <v>480</v>
      </c>
      <c r="N36" s="2">
        <v>2</v>
      </c>
      <c r="O36" s="2" t="s">
        <v>481</v>
      </c>
      <c r="P36" s="2">
        <v>1</v>
      </c>
      <c r="Q36" s="2" t="s">
        <v>482</v>
      </c>
      <c r="R36" s="2">
        <v>1</v>
      </c>
      <c r="S36" s="2" t="s">
        <v>483</v>
      </c>
      <c r="T36" s="2">
        <v>1</v>
      </c>
      <c r="U36" s="2" t="s">
        <v>484</v>
      </c>
      <c r="V36" s="2">
        <v>1</v>
      </c>
      <c r="W36" s="2" t="s">
        <v>485</v>
      </c>
      <c r="X36" s="2">
        <v>3</v>
      </c>
      <c r="Y36" s="2" t="s">
        <v>486</v>
      </c>
      <c r="Z36" s="2">
        <v>3</v>
      </c>
      <c r="AA36" s="3" t="s">
        <v>2692</v>
      </c>
      <c r="AB36" s="2">
        <v>4</v>
      </c>
      <c r="AC36" s="3" t="s">
        <v>2693</v>
      </c>
      <c r="AD36" s="2">
        <v>4</v>
      </c>
      <c r="AE36" s="3" t="s">
        <v>2694</v>
      </c>
      <c r="AF36" s="2">
        <v>4</v>
      </c>
      <c r="AG36" s="3" t="s">
        <v>2693</v>
      </c>
      <c r="AH36" s="2">
        <v>4</v>
      </c>
      <c r="AI36" s="2" t="s">
        <v>487</v>
      </c>
      <c r="AJ36" s="2" t="s">
        <v>488</v>
      </c>
      <c r="AK36" s="2" t="s">
        <v>489</v>
      </c>
      <c r="AL36" s="2" t="s">
        <v>2695</v>
      </c>
      <c r="AM36" s="2" t="s">
        <v>490</v>
      </c>
      <c r="AN36" s="2" t="s">
        <v>491</v>
      </c>
      <c r="AO36" s="2" t="s">
        <v>2696</v>
      </c>
      <c r="AP36" s="2" t="s">
        <v>2697</v>
      </c>
      <c r="AQ36" s="2" t="s">
        <v>2698</v>
      </c>
      <c r="AR36" s="2" t="s">
        <v>492</v>
      </c>
      <c r="AS36" s="2" t="s">
        <v>2699</v>
      </c>
      <c r="AT36" s="2" t="s">
        <v>2700</v>
      </c>
      <c r="AU36" s="2" t="s">
        <v>2701</v>
      </c>
      <c r="AV36" s="2" t="s">
        <v>493</v>
      </c>
      <c r="AW36" s="2" t="s">
        <v>494</v>
      </c>
      <c r="AX36" s="2" t="s">
        <v>495</v>
      </c>
    </row>
    <row r="37" spans="1:50" ht="20.25">
      <c r="A37" s="2">
        <v>22</v>
      </c>
      <c r="B37" s="2" t="s">
        <v>476</v>
      </c>
      <c r="C37" s="2"/>
      <c r="D37" s="2">
        <v>0</v>
      </c>
      <c r="E37" s="2"/>
      <c r="F37" s="2">
        <v>0</v>
      </c>
      <c r="G37" s="2"/>
      <c r="H37" s="2">
        <v>0</v>
      </c>
      <c r="I37" s="2"/>
      <c r="J37" s="2">
        <v>0</v>
      </c>
      <c r="K37" s="2"/>
      <c r="L37" s="2">
        <v>0</v>
      </c>
      <c r="M37" s="2" t="s">
        <v>496</v>
      </c>
      <c r="N37" s="2">
        <v>1</v>
      </c>
      <c r="O37" s="2"/>
      <c r="P37" s="2">
        <v>0</v>
      </c>
      <c r="Q37" s="2"/>
      <c r="R37" s="2">
        <v>0</v>
      </c>
      <c r="S37" s="2"/>
      <c r="T37" s="2">
        <v>0</v>
      </c>
      <c r="U37" s="2"/>
      <c r="V37" s="2">
        <v>0</v>
      </c>
      <c r="W37" s="2"/>
      <c r="X37" s="2">
        <v>0</v>
      </c>
      <c r="Y37" s="2"/>
      <c r="Z37" s="2">
        <v>0</v>
      </c>
      <c r="AA37" s="2"/>
      <c r="AB37" s="2">
        <v>0</v>
      </c>
      <c r="AC37" s="2"/>
      <c r="AD37" s="2">
        <v>0</v>
      </c>
      <c r="AE37" s="2"/>
      <c r="AF37" s="2">
        <v>0</v>
      </c>
      <c r="AG37" s="2"/>
      <c r="AH37" s="2">
        <v>0</v>
      </c>
      <c r="AI37" s="2"/>
      <c r="AJ37" s="2"/>
      <c r="AK37" s="2"/>
      <c r="AL37" s="2"/>
      <c r="AM37" s="2"/>
      <c r="AN37" s="2" t="s">
        <v>497</v>
      </c>
      <c r="AO37" s="2"/>
      <c r="AP37" s="2"/>
      <c r="AQ37" s="2"/>
      <c r="AR37" s="2"/>
      <c r="AS37" s="2"/>
      <c r="AT37" s="2"/>
      <c r="AU37" s="2"/>
      <c r="AV37" s="2"/>
      <c r="AW37" s="2"/>
      <c r="AX37" s="2"/>
    </row>
    <row r="38" spans="1:50" ht="21.75">
      <c r="A38" s="2">
        <v>23</v>
      </c>
      <c r="B38" s="2" t="s">
        <v>498</v>
      </c>
      <c r="C38" s="2" t="s">
        <v>499</v>
      </c>
      <c r="D38" s="2">
        <v>1</v>
      </c>
      <c r="E38" s="2" t="s">
        <v>499</v>
      </c>
      <c r="F38" s="2">
        <v>1</v>
      </c>
      <c r="G38" s="2" t="s">
        <v>500</v>
      </c>
      <c r="H38" s="2">
        <v>1</v>
      </c>
      <c r="I38" s="2" t="s">
        <v>501</v>
      </c>
      <c r="J38" s="2">
        <v>1</v>
      </c>
      <c r="K38" s="2" t="s">
        <v>502</v>
      </c>
      <c r="L38" s="2">
        <v>1</v>
      </c>
      <c r="M38" s="2" t="s">
        <v>499</v>
      </c>
      <c r="N38" s="2">
        <v>1</v>
      </c>
      <c r="O38" s="2" t="s">
        <v>503</v>
      </c>
      <c r="P38" s="2">
        <v>1</v>
      </c>
      <c r="Q38" s="2" t="s">
        <v>504</v>
      </c>
      <c r="R38" s="2">
        <v>3</v>
      </c>
      <c r="S38" s="2" t="s">
        <v>505</v>
      </c>
      <c r="T38" s="2">
        <v>3</v>
      </c>
      <c r="U38" s="2" t="s">
        <v>506</v>
      </c>
      <c r="V38" s="2">
        <v>3</v>
      </c>
      <c r="W38" s="2" t="s">
        <v>507</v>
      </c>
      <c r="X38" s="2">
        <v>1</v>
      </c>
      <c r="Y38" s="2" t="s">
        <v>499</v>
      </c>
      <c r="Z38" s="2">
        <v>1</v>
      </c>
      <c r="AA38" s="2" t="s">
        <v>508</v>
      </c>
      <c r="AB38" s="2">
        <v>2</v>
      </c>
      <c r="AC38" s="2" t="s">
        <v>509</v>
      </c>
      <c r="AD38" s="2">
        <v>2</v>
      </c>
      <c r="AE38" s="2" t="s">
        <v>510</v>
      </c>
      <c r="AF38" s="2">
        <v>2</v>
      </c>
      <c r="AG38" s="2" t="s">
        <v>2702</v>
      </c>
      <c r="AH38" s="2">
        <v>2</v>
      </c>
      <c r="AI38" s="2" t="s">
        <v>2703</v>
      </c>
      <c r="AJ38" s="2" t="s">
        <v>2704</v>
      </c>
      <c r="AK38" s="2" t="s">
        <v>2705</v>
      </c>
      <c r="AL38" s="2" t="s">
        <v>2706</v>
      </c>
      <c r="AM38" s="2" t="s">
        <v>2707</v>
      </c>
      <c r="AN38" s="2" t="s">
        <v>2708</v>
      </c>
      <c r="AO38" s="2" t="s">
        <v>2709</v>
      </c>
      <c r="AP38" s="2" t="s">
        <v>2710</v>
      </c>
      <c r="AQ38" s="2" t="s">
        <v>2711</v>
      </c>
      <c r="AR38" s="2" t="s">
        <v>511</v>
      </c>
      <c r="AS38" s="2" t="s">
        <v>2712</v>
      </c>
      <c r="AT38" s="2" t="s">
        <v>2713</v>
      </c>
      <c r="AU38" s="2" t="s">
        <v>2714</v>
      </c>
      <c r="AV38" s="2" t="s">
        <v>512</v>
      </c>
      <c r="AW38" s="2" t="s">
        <v>2715</v>
      </c>
      <c r="AX38" s="2" t="s">
        <v>513</v>
      </c>
    </row>
    <row r="39" spans="1:50" ht="20.25">
      <c r="A39" s="2">
        <v>23</v>
      </c>
      <c r="B39" s="2" t="s">
        <v>498</v>
      </c>
      <c r="C39" s="2"/>
      <c r="D39" s="2">
        <v>0</v>
      </c>
      <c r="E39" s="2"/>
      <c r="F39" s="2">
        <v>0</v>
      </c>
      <c r="G39" s="2" t="s">
        <v>514</v>
      </c>
      <c r="H39" s="2">
        <v>2</v>
      </c>
      <c r="I39" s="2" t="s">
        <v>515</v>
      </c>
      <c r="J39" s="2">
        <v>2</v>
      </c>
      <c r="K39" s="2" t="s">
        <v>516</v>
      </c>
      <c r="L39" s="2">
        <v>2</v>
      </c>
      <c r="M39" s="2" t="s">
        <v>517</v>
      </c>
      <c r="N39" s="2">
        <v>2</v>
      </c>
      <c r="O39" s="2" t="s">
        <v>518</v>
      </c>
      <c r="P39" s="2">
        <v>3</v>
      </c>
      <c r="Q39" s="2" t="s">
        <v>519</v>
      </c>
      <c r="R39" s="2">
        <v>1</v>
      </c>
      <c r="S39" s="2" t="s">
        <v>520</v>
      </c>
      <c r="T39" s="2">
        <v>1</v>
      </c>
      <c r="U39" s="2" t="s">
        <v>503</v>
      </c>
      <c r="V39" s="2">
        <v>1</v>
      </c>
      <c r="W39" s="2" t="s">
        <v>521</v>
      </c>
      <c r="X39" s="2">
        <v>4</v>
      </c>
      <c r="Y39" s="2" t="s">
        <v>522</v>
      </c>
      <c r="Z39" s="2">
        <v>4</v>
      </c>
      <c r="AA39" s="2"/>
      <c r="AB39" s="2">
        <v>0</v>
      </c>
      <c r="AC39" s="2"/>
      <c r="AD39" s="2">
        <v>0</v>
      </c>
      <c r="AE39" s="2" t="s">
        <v>523</v>
      </c>
      <c r="AF39" s="2">
        <v>4</v>
      </c>
      <c r="AG39" s="2"/>
      <c r="AH39" s="2">
        <v>0</v>
      </c>
      <c r="AI39" s="2"/>
      <c r="AJ39" s="2"/>
      <c r="AK39" s="2" t="s">
        <v>2716</v>
      </c>
      <c r="AL39" s="2" t="s">
        <v>2717</v>
      </c>
      <c r="AM39" s="2" t="s">
        <v>2718</v>
      </c>
      <c r="AN39" s="2" t="s">
        <v>524</v>
      </c>
      <c r="AO39" s="2" t="s">
        <v>2719</v>
      </c>
      <c r="AP39" s="2" t="s">
        <v>2720</v>
      </c>
      <c r="AQ39" s="2" t="s">
        <v>2721</v>
      </c>
      <c r="AR39" s="2" t="s">
        <v>2722</v>
      </c>
      <c r="AS39" s="2" t="s">
        <v>2723</v>
      </c>
      <c r="AT39" s="2" t="s">
        <v>2724</v>
      </c>
      <c r="AU39" s="2"/>
      <c r="AV39" s="2"/>
      <c r="AW39" s="2" t="s">
        <v>2725</v>
      </c>
      <c r="AX39" s="2"/>
    </row>
    <row r="40" spans="1:50" ht="21.75">
      <c r="A40" s="2">
        <v>23</v>
      </c>
      <c r="B40" s="2" t="s">
        <v>498</v>
      </c>
      <c r="C40" s="2"/>
      <c r="D40" s="2">
        <v>0</v>
      </c>
      <c r="E40" s="2"/>
      <c r="F40" s="2">
        <v>0</v>
      </c>
      <c r="G40" s="2" t="s">
        <v>505</v>
      </c>
      <c r="H40" s="2">
        <v>3</v>
      </c>
      <c r="I40" s="2" t="s">
        <v>525</v>
      </c>
      <c r="J40" s="2">
        <v>3</v>
      </c>
      <c r="K40" s="2" t="s">
        <v>504</v>
      </c>
      <c r="L40" s="2">
        <v>3</v>
      </c>
      <c r="M40" s="2" t="s">
        <v>518</v>
      </c>
      <c r="N40" s="2">
        <v>3</v>
      </c>
      <c r="O40" s="2"/>
      <c r="P40" s="2">
        <v>0</v>
      </c>
      <c r="Q40" s="2"/>
      <c r="R40" s="2">
        <v>0</v>
      </c>
      <c r="S40" s="2"/>
      <c r="T40" s="2">
        <v>0</v>
      </c>
      <c r="U40" s="2" t="s">
        <v>2726</v>
      </c>
      <c r="V40" s="2">
        <v>2</v>
      </c>
      <c r="W40" s="2"/>
      <c r="X40" s="2">
        <v>0</v>
      </c>
      <c r="Y40" s="2"/>
      <c r="Z40" s="2">
        <v>0</v>
      </c>
      <c r="AA40" s="2"/>
      <c r="AB40" s="2">
        <v>0</v>
      </c>
      <c r="AC40" s="2"/>
      <c r="AD40" s="2">
        <v>0</v>
      </c>
      <c r="AE40" s="2"/>
      <c r="AF40" s="2">
        <v>0</v>
      </c>
      <c r="AG40" s="2"/>
      <c r="AH40" s="2">
        <v>0</v>
      </c>
      <c r="AI40" s="2"/>
      <c r="AJ40" s="2"/>
      <c r="AK40" s="2" t="s">
        <v>2727</v>
      </c>
      <c r="AL40" s="2" t="s">
        <v>2728</v>
      </c>
      <c r="AM40" s="2" t="s">
        <v>2729</v>
      </c>
      <c r="AN40" s="2" t="s">
        <v>2730</v>
      </c>
      <c r="AO40" s="2"/>
      <c r="AP40" s="2"/>
      <c r="AQ40" s="2"/>
      <c r="AR40" s="2" t="s">
        <v>526</v>
      </c>
      <c r="AS40" s="2"/>
      <c r="AT40" s="2"/>
      <c r="AU40" s="2"/>
      <c r="AV40" s="2"/>
      <c r="AW40" s="2"/>
      <c r="AX40" s="2"/>
    </row>
    <row r="41" spans="1:50" ht="21.75">
      <c r="A41" s="2">
        <v>24</v>
      </c>
      <c r="B41" s="2" t="s">
        <v>527</v>
      </c>
      <c r="C41" s="2" t="s">
        <v>528</v>
      </c>
      <c r="D41" s="2">
        <v>1</v>
      </c>
      <c r="E41" s="2" t="s">
        <v>528</v>
      </c>
      <c r="F41" s="2">
        <v>1</v>
      </c>
      <c r="G41" s="2" t="s">
        <v>529</v>
      </c>
      <c r="H41" s="2">
        <v>1</v>
      </c>
      <c r="I41" s="2" t="s">
        <v>530</v>
      </c>
      <c r="J41" s="2">
        <v>1</v>
      </c>
      <c r="K41" s="2" t="s">
        <v>531</v>
      </c>
      <c r="L41" s="2">
        <v>1</v>
      </c>
      <c r="M41" s="2" t="s">
        <v>2731</v>
      </c>
      <c r="N41" s="2">
        <v>1</v>
      </c>
      <c r="O41" s="3" t="s">
        <v>2732</v>
      </c>
      <c r="P41" s="2">
        <v>1</v>
      </c>
      <c r="Q41" s="3" t="s">
        <v>2733</v>
      </c>
      <c r="R41" s="2">
        <v>1</v>
      </c>
      <c r="S41" s="3" t="s">
        <v>2734</v>
      </c>
      <c r="T41" s="2">
        <v>1</v>
      </c>
      <c r="U41" s="2" t="s">
        <v>2735</v>
      </c>
      <c r="V41" s="2">
        <v>1</v>
      </c>
      <c r="W41" s="2" t="s">
        <v>532</v>
      </c>
      <c r="X41" s="2">
        <v>1</v>
      </c>
      <c r="Y41" s="2" t="s">
        <v>533</v>
      </c>
      <c r="Z41" s="2">
        <v>1</v>
      </c>
      <c r="AA41" s="3" t="s">
        <v>2736</v>
      </c>
      <c r="AB41" s="2">
        <v>1</v>
      </c>
      <c r="AC41" s="3" t="s">
        <v>2737</v>
      </c>
      <c r="AD41" s="2">
        <v>1</v>
      </c>
      <c r="AE41" s="2" t="s">
        <v>534</v>
      </c>
      <c r="AF41" s="2">
        <v>-1</v>
      </c>
      <c r="AG41" s="2" t="s">
        <v>535</v>
      </c>
      <c r="AH41" s="2">
        <v>-1</v>
      </c>
      <c r="AI41" s="2" t="s">
        <v>536</v>
      </c>
      <c r="AJ41" s="2" t="s">
        <v>537</v>
      </c>
      <c r="AK41" s="2" t="s">
        <v>2738</v>
      </c>
      <c r="AL41" s="2" t="s">
        <v>538</v>
      </c>
      <c r="AM41" s="2" t="s">
        <v>539</v>
      </c>
      <c r="AN41" s="2" t="s">
        <v>2739</v>
      </c>
      <c r="AO41" s="2" t="s">
        <v>540</v>
      </c>
      <c r="AP41" s="2" t="s">
        <v>541</v>
      </c>
      <c r="AQ41" s="2" t="s">
        <v>542</v>
      </c>
      <c r="AR41" s="2" t="s">
        <v>543</v>
      </c>
      <c r="AS41" s="2" t="s">
        <v>2740</v>
      </c>
      <c r="AT41" s="2" t="s">
        <v>2741</v>
      </c>
      <c r="AU41" s="2" t="s">
        <v>544</v>
      </c>
      <c r="AV41" s="2" t="s">
        <v>545</v>
      </c>
      <c r="AW41" s="2" t="s">
        <v>2742</v>
      </c>
      <c r="AX41" s="2" t="s">
        <v>2743</v>
      </c>
    </row>
    <row r="42" spans="1:50" ht="21.75">
      <c r="A42" s="2">
        <v>25</v>
      </c>
      <c r="B42" s="2" t="s">
        <v>546</v>
      </c>
      <c r="C42" s="2" t="s">
        <v>547</v>
      </c>
      <c r="D42" s="2">
        <v>1</v>
      </c>
      <c r="E42" s="2" t="s">
        <v>547</v>
      </c>
      <c r="F42" s="2">
        <v>1</v>
      </c>
      <c r="G42" s="2" t="s">
        <v>548</v>
      </c>
      <c r="H42" s="2">
        <v>1</v>
      </c>
      <c r="I42" s="2" t="s">
        <v>549</v>
      </c>
      <c r="J42" s="2">
        <v>1</v>
      </c>
      <c r="K42" s="2" t="s">
        <v>550</v>
      </c>
      <c r="L42" s="2">
        <v>1</v>
      </c>
      <c r="M42" s="2" t="s">
        <v>550</v>
      </c>
      <c r="N42" s="2">
        <v>1</v>
      </c>
      <c r="O42" s="3" t="s">
        <v>2744</v>
      </c>
      <c r="P42" s="2">
        <v>1</v>
      </c>
      <c r="Q42" s="3" t="s">
        <v>2745</v>
      </c>
      <c r="R42" s="2">
        <v>1</v>
      </c>
      <c r="S42" s="3" t="s">
        <v>2746</v>
      </c>
      <c r="T42" s="2">
        <v>1</v>
      </c>
      <c r="U42" s="2" t="s">
        <v>2747</v>
      </c>
      <c r="V42" s="2">
        <v>1</v>
      </c>
      <c r="W42" s="2" t="s">
        <v>551</v>
      </c>
      <c r="X42" s="2">
        <v>1</v>
      </c>
      <c r="Y42" s="2" t="s">
        <v>552</v>
      </c>
      <c r="Z42" s="2">
        <v>1</v>
      </c>
      <c r="AA42" s="2" t="s">
        <v>553</v>
      </c>
      <c r="AB42" s="2">
        <v>1</v>
      </c>
      <c r="AC42" s="2" t="s">
        <v>554</v>
      </c>
      <c r="AD42" s="2">
        <v>1</v>
      </c>
      <c r="AE42" s="2" t="s">
        <v>555</v>
      </c>
      <c r="AF42" s="2">
        <v>1</v>
      </c>
      <c r="AG42" s="2" t="s">
        <v>556</v>
      </c>
      <c r="AH42" s="2">
        <v>1</v>
      </c>
      <c r="AI42" s="2" t="s">
        <v>557</v>
      </c>
      <c r="AJ42" s="2" t="s">
        <v>558</v>
      </c>
      <c r="AK42" s="2" t="s">
        <v>559</v>
      </c>
      <c r="AL42" s="2" t="s">
        <v>560</v>
      </c>
      <c r="AM42" s="2" t="s">
        <v>561</v>
      </c>
      <c r="AN42" s="2" t="s">
        <v>562</v>
      </c>
      <c r="AO42" s="2" t="s">
        <v>563</v>
      </c>
      <c r="AP42" s="2" t="s">
        <v>564</v>
      </c>
      <c r="AQ42" s="2" t="s">
        <v>565</v>
      </c>
      <c r="AR42" s="2" t="s">
        <v>566</v>
      </c>
      <c r="AS42" s="2" t="s">
        <v>2748</v>
      </c>
      <c r="AT42" s="2" t="s">
        <v>2749</v>
      </c>
      <c r="AU42" s="2" t="s">
        <v>567</v>
      </c>
      <c r="AV42" s="2" t="s">
        <v>2750</v>
      </c>
      <c r="AW42" s="2" t="s">
        <v>568</v>
      </c>
      <c r="AX42" s="2" t="s">
        <v>569</v>
      </c>
    </row>
    <row r="43" spans="1:50" ht="21.75">
      <c r="A43" s="2">
        <v>26</v>
      </c>
      <c r="B43" s="2" t="s">
        <v>570</v>
      </c>
      <c r="C43" s="2" t="s">
        <v>571</v>
      </c>
      <c r="D43" s="2">
        <v>1</v>
      </c>
      <c r="E43" s="2" t="s">
        <v>572</v>
      </c>
      <c r="F43" s="2">
        <v>1</v>
      </c>
      <c r="G43" s="2" t="s">
        <v>573</v>
      </c>
      <c r="H43" s="2">
        <v>1</v>
      </c>
      <c r="I43" s="2" t="s">
        <v>574</v>
      </c>
      <c r="J43" s="2">
        <v>1</v>
      </c>
      <c r="K43" s="2" t="s">
        <v>2751</v>
      </c>
      <c r="L43" s="2">
        <v>1</v>
      </c>
      <c r="M43" s="2" t="s">
        <v>575</v>
      </c>
      <c r="N43" s="2">
        <v>1</v>
      </c>
      <c r="O43" s="2" t="s">
        <v>576</v>
      </c>
      <c r="P43" s="2">
        <v>1</v>
      </c>
      <c r="Q43" s="2" t="s">
        <v>577</v>
      </c>
      <c r="R43" s="2">
        <v>1</v>
      </c>
      <c r="S43" s="2" t="s">
        <v>578</v>
      </c>
      <c r="T43" s="2">
        <v>1</v>
      </c>
      <c r="U43" s="2" t="s">
        <v>2752</v>
      </c>
      <c r="V43" s="2">
        <v>1</v>
      </c>
      <c r="W43" s="2" t="s">
        <v>579</v>
      </c>
      <c r="X43" s="2">
        <v>1</v>
      </c>
      <c r="Y43" s="2" t="s">
        <v>579</v>
      </c>
      <c r="Z43" s="2">
        <v>1</v>
      </c>
      <c r="AA43" s="2" t="s">
        <v>2753</v>
      </c>
      <c r="AB43" s="2">
        <v>1</v>
      </c>
      <c r="AC43" s="2" t="s">
        <v>580</v>
      </c>
      <c r="AD43" s="2">
        <v>1</v>
      </c>
      <c r="AE43" s="2" t="s">
        <v>2754</v>
      </c>
      <c r="AF43" s="2">
        <v>3</v>
      </c>
      <c r="AG43" s="3" t="s">
        <v>2755</v>
      </c>
      <c r="AH43" s="2">
        <v>1</v>
      </c>
      <c r="AI43" s="2" t="s">
        <v>581</v>
      </c>
      <c r="AJ43" s="2" t="s">
        <v>582</v>
      </c>
      <c r="AK43" s="2" t="s">
        <v>583</v>
      </c>
      <c r="AL43" s="2" t="s">
        <v>584</v>
      </c>
      <c r="AM43" s="2" t="s">
        <v>2756</v>
      </c>
      <c r="AN43" s="2" t="s">
        <v>585</v>
      </c>
      <c r="AO43" s="2" t="s">
        <v>586</v>
      </c>
      <c r="AP43" s="2" t="s">
        <v>2757</v>
      </c>
      <c r="AQ43" s="2" t="s">
        <v>587</v>
      </c>
      <c r="AR43" s="2" t="s">
        <v>588</v>
      </c>
      <c r="AS43" s="2" t="s">
        <v>2758</v>
      </c>
      <c r="AT43" s="2" t="s">
        <v>2759</v>
      </c>
      <c r="AU43" s="2" t="s">
        <v>589</v>
      </c>
      <c r="AV43" s="2" t="s">
        <v>590</v>
      </c>
      <c r="AW43" s="2" t="s">
        <v>2760</v>
      </c>
      <c r="AX43" s="2" t="s">
        <v>591</v>
      </c>
    </row>
    <row r="44" spans="1:50" ht="20.25">
      <c r="A44" s="2">
        <v>26</v>
      </c>
      <c r="B44" s="2" t="s">
        <v>570</v>
      </c>
      <c r="C44" s="2"/>
      <c r="D44" s="2">
        <v>0</v>
      </c>
      <c r="E44" s="2"/>
      <c r="F44" s="2">
        <v>0</v>
      </c>
      <c r="G44" s="2"/>
      <c r="H44" s="2">
        <v>0</v>
      </c>
      <c r="I44" s="2"/>
      <c r="J44" s="2">
        <v>0</v>
      </c>
      <c r="K44" s="2" t="s">
        <v>592</v>
      </c>
      <c r="L44" s="2">
        <v>2</v>
      </c>
      <c r="M44" s="2"/>
      <c r="N44" s="2">
        <v>0</v>
      </c>
      <c r="O44" s="2"/>
      <c r="P44" s="2">
        <v>0</v>
      </c>
      <c r="Q44" s="2"/>
      <c r="R44" s="2">
        <v>0</v>
      </c>
      <c r="S44" s="2"/>
      <c r="T44" s="2">
        <v>0</v>
      </c>
      <c r="U44" s="2"/>
      <c r="V44" s="2">
        <v>0</v>
      </c>
      <c r="W44" s="2"/>
      <c r="X44" s="2">
        <v>0</v>
      </c>
      <c r="Y44" s="2"/>
      <c r="Z44" s="2">
        <v>0</v>
      </c>
      <c r="AA44" s="2"/>
      <c r="AB44" s="2">
        <v>0</v>
      </c>
      <c r="AC44" s="2"/>
      <c r="AD44" s="2">
        <v>0</v>
      </c>
      <c r="AE44" s="2"/>
      <c r="AF44" s="2">
        <v>0</v>
      </c>
      <c r="AG44" s="2"/>
      <c r="AH44" s="2">
        <v>0</v>
      </c>
      <c r="AI44" s="2"/>
      <c r="AJ44" s="2"/>
      <c r="AK44" s="2"/>
      <c r="AL44" s="2"/>
      <c r="AM44" s="2" t="s">
        <v>593</v>
      </c>
      <c r="AN44" s="2"/>
      <c r="AO44" s="2"/>
      <c r="AP44" s="2"/>
      <c r="AQ44" s="2"/>
      <c r="AR44" s="2"/>
      <c r="AS44" s="2"/>
      <c r="AT44" s="2"/>
      <c r="AU44" s="2"/>
      <c r="AV44" s="2"/>
      <c r="AW44" s="2"/>
      <c r="AX44" s="2"/>
    </row>
    <row r="45" spans="1:50" ht="20.25">
      <c r="A45" s="2">
        <v>27</v>
      </c>
      <c r="B45" s="2" t="s">
        <v>594</v>
      </c>
      <c r="C45" s="2" t="s">
        <v>595</v>
      </c>
      <c r="D45" s="2">
        <v>1</v>
      </c>
      <c r="E45" s="2" t="s">
        <v>595</v>
      </c>
      <c r="F45" s="2">
        <v>1</v>
      </c>
      <c r="G45" s="2" t="s">
        <v>596</v>
      </c>
      <c r="H45" s="2">
        <v>2</v>
      </c>
      <c r="I45" s="2" t="s">
        <v>597</v>
      </c>
      <c r="J45" s="2">
        <v>3</v>
      </c>
      <c r="K45" s="2" t="s">
        <v>598</v>
      </c>
      <c r="L45" s="2">
        <v>3</v>
      </c>
      <c r="M45" s="2" t="s">
        <v>595</v>
      </c>
      <c r="N45" s="2">
        <v>1</v>
      </c>
      <c r="O45" s="2" t="s">
        <v>598</v>
      </c>
      <c r="P45" s="2">
        <v>3</v>
      </c>
      <c r="Q45" s="2" t="s">
        <v>599</v>
      </c>
      <c r="R45" s="2">
        <v>1</v>
      </c>
      <c r="S45" s="2" t="s">
        <v>600</v>
      </c>
      <c r="T45" s="2">
        <v>1</v>
      </c>
      <c r="U45" s="2" t="s">
        <v>601</v>
      </c>
      <c r="V45" s="2">
        <v>1</v>
      </c>
      <c r="W45" s="2" t="s">
        <v>602</v>
      </c>
      <c r="X45" s="2">
        <v>9</v>
      </c>
      <c r="Y45" s="2" t="s">
        <v>603</v>
      </c>
      <c r="Z45" s="2">
        <v>9</v>
      </c>
      <c r="AA45" s="2" t="s">
        <v>604</v>
      </c>
      <c r="AB45" s="2">
        <v>10</v>
      </c>
      <c r="AC45" s="2"/>
      <c r="AD45" s="2">
        <v>-1</v>
      </c>
      <c r="AE45" s="2" t="s">
        <v>605</v>
      </c>
      <c r="AF45" s="2">
        <v>10</v>
      </c>
      <c r="AG45" s="2" t="s">
        <v>606</v>
      </c>
      <c r="AH45" s="2">
        <v>10</v>
      </c>
      <c r="AI45" s="2" t="s">
        <v>557</v>
      </c>
      <c r="AJ45" s="2" t="s">
        <v>2761</v>
      </c>
      <c r="AK45" s="2" t="s">
        <v>607</v>
      </c>
      <c r="AL45" s="2" t="s">
        <v>2762</v>
      </c>
      <c r="AM45" s="2" t="s">
        <v>2763</v>
      </c>
      <c r="AN45" s="2" t="s">
        <v>2764</v>
      </c>
      <c r="AO45" s="2" t="s">
        <v>2765</v>
      </c>
      <c r="AP45" s="2" t="s">
        <v>608</v>
      </c>
      <c r="AQ45" s="2" t="s">
        <v>2766</v>
      </c>
      <c r="AR45" s="2" t="s">
        <v>609</v>
      </c>
      <c r="AS45" s="2" t="s">
        <v>2767</v>
      </c>
      <c r="AT45" s="2" t="s">
        <v>2768</v>
      </c>
      <c r="AU45" s="2" t="s">
        <v>610</v>
      </c>
      <c r="AV45" s="2" t="s">
        <v>68</v>
      </c>
      <c r="AW45" s="2" t="s">
        <v>611</v>
      </c>
      <c r="AX45" s="2" t="s">
        <v>612</v>
      </c>
    </row>
    <row r="46" spans="1:50" ht="21.75">
      <c r="A46" s="2">
        <v>27</v>
      </c>
      <c r="B46" s="2" t="s">
        <v>594</v>
      </c>
      <c r="C46" s="2"/>
      <c r="D46" s="2">
        <v>0</v>
      </c>
      <c r="E46" s="2"/>
      <c r="F46" s="2">
        <v>0</v>
      </c>
      <c r="G46" s="2"/>
      <c r="H46" s="2">
        <v>0</v>
      </c>
      <c r="I46" s="2" t="s">
        <v>613</v>
      </c>
      <c r="J46" s="2">
        <v>1</v>
      </c>
      <c r="K46" s="2"/>
      <c r="L46" s="2">
        <v>0</v>
      </c>
      <c r="M46" s="2"/>
      <c r="N46" s="2">
        <v>0</v>
      </c>
      <c r="O46" s="2"/>
      <c r="P46" s="2">
        <v>4</v>
      </c>
      <c r="Q46" s="2" t="s">
        <v>614</v>
      </c>
      <c r="R46" s="2">
        <v>5</v>
      </c>
      <c r="S46" s="2" t="s">
        <v>615</v>
      </c>
      <c r="T46" s="2">
        <v>6</v>
      </c>
      <c r="U46" s="2" t="s">
        <v>616</v>
      </c>
      <c r="V46" s="2">
        <v>8</v>
      </c>
      <c r="W46" s="2"/>
      <c r="X46" s="2">
        <v>0</v>
      </c>
      <c r="Y46" s="2"/>
      <c r="Z46" s="2">
        <v>0</v>
      </c>
      <c r="AA46" s="2" t="s">
        <v>617</v>
      </c>
      <c r="AB46" s="2">
        <v>1</v>
      </c>
      <c r="AC46" s="2"/>
      <c r="AD46" s="2">
        <v>0</v>
      </c>
      <c r="AE46" s="2" t="s">
        <v>618</v>
      </c>
      <c r="AF46" s="2">
        <v>1</v>
      </c>
      <c r="AG46" s="2"/>
      <c r="AH46" s="2">
        <v>0</v>
      </c>
      <c r="AI46" s="2"/>
      <c r="AJ46" s="2"/>
      <c r="AK46" s="2"/>
      <c r="AL46" s="2" t="s">
        <v>619</v>
      </c>
      <c r="AM46" s="2"/>
      <c r="AN46" s="2"/>
      <c r="AO46" s="2"/>
      <c r="AP46" s="2" t="s">
        <v>620</v>
      </c>
      <c r="AQ46" s="2" t="s">
        <v>621</v>
      </c>
      <c r="AR46" s="2" t="s">
        <v>2769</v>
      </c>
      <c r="AS46" s="2"/>
      <c r="AT46" s="2"/>
      <c r="AU46" s="2" t="s">
        <v>2770</v>
      </c>
      <c r="AV46" s="2"/>
      <c r="AW46" s="2" t="s">
        <v>2771</v>
      </c>
      <c r="AX46" s="2"/>
    </row>
    <row r="47" spans="1:50" ht="21.75">
      <c r="A47" s="2">
        <v>27</v>
      </c>
      <c r="B47" s="2" t="s">
        <v>594</v>
      </c>
      <c r="C47" s="2"/>
      <c r="D47" s="2">
        <v>0</v>
      </c>
      <c r="E47" s="2"/>
      <c r="F47" s="2">
        <v>0</v>
      </c>
      <c r="G47" s="2"/>
      <c r="H47" s="2">
        <v>0</v>
      </c>
      <c r="I47" s="2"/>
      <c r="J47" s="2">
        <v>0</v>
      </c>
      <c r="K47" s="2"/>
      <c r="L47" s="2">
        <v>0</v>
      </c>
      <c r="M47" s="2"/>
      <c r="N47" s="2">
        <v>0</v>
      </c>
      <c r="O47" s="2"/>
      <c r="P47" s="2">
        <v>0</v>
      </c>
      <c r="Q47" s="2"/>
      <c r="R47" s="2">
        <v>0</v>
      </c>
      <c r="S47" s="2" t="s">
        <v>172</v>
      </c>
      <c r="T47" s="2">
        <v>7</v>
      </c>
      <c r="U47" s="2" t="s">
        <v>2772</v>
      </c>
      <c r="V47" s="2">
        <v>2</v>
      </c>
      <c r="W47" s="2"/>
      <c r="X47" s="2">
        <v>0</v>
      </c>
      <c r="Y47" s="2"/>
      <c r="Z47" s="2">
        <v>0</v>
      </c>
      <c r="AA47" s="2"/>
      <c r="AB47" s="2">
        <v>0</v>
      </c>
      <c r="AC47" s="2"/>
      <c r="AD47" s="2">
        <v>0</v>
      </c>
      <c r="AE47" s="2"/>
      <c r="AF47" s="2">
        <v>0</v>
      </c>
      <c r="AG47" s="2"/>
      <c r="AH47" s="2">
        <v>0</v>
      </c>
      <c r="AI47" s="2"/>
      <c r="AJ47" s="2"/>
      <c r="AK47" s="2"/>
      <c r="AL47" s="2"/>
      <c r="AM47" s="2"/>
      <c r="AN47" s="2"/>
      <c r="AO47" s="2"/>
      <c r="AP47" s="2"/>
      <c r="AQ47" s="2" t="s">
        <v>622</v>
      </c>
      <c r="AR47" s="2" t="s">
        <v>2773</v>
      </c>
      <c r="AS47" s="2"/>
      <c r="AT47" s="2"/>
      <c r="AU47" s="2"/>
      <c r="AV47" s="2"/>
      <c r="AW47" s="2"/>
      <c r="AX47" s="2"/>
    </row>
    <row r="48" spans="1:50" ht="20.25">
      <c r="A48" s="2">
        <v>28</v>
      </c>
      <c r="B48" s="2" t="s">
        <v>623</v>
      </c>
      <c r="C48" s="2" t="s">
        <v>624</v>
      </c>
      <c r="D48" s="2">
        <v>1</v>
      </c>
      <c r="E48" s="2" t="s">
        <v>625</v>
      </c>
      <c r="F48" s="2">
        <v>1</v>
      </c>
      <c r="G48" s="2" t="s">
        <v>626</v>
      </c>
      <c r="H48" s="2">
        <v>1</v>
      </c>
      <c r="I48" s="2" t="s">
        <v>627</v>
      </c>
      <c r="J48" s="2">
        <v>1</v>
      </c>
      <c r="K48" s="2" t="s">
        <v>628</v>
      </c>
      <c r="L48" s="2">
        <v>1</v>
      </c>
      <c r="M48" s="2" t="s">
        <v>629</v>
      </c>
      <c r="N48" s="2">
        <v>1</v>
      </c>
      <c r="O48" s="2" t="s">
        <v>630</v>
      </c>
      <c r="P48" s="2">
        <v>1</v>
      </c>
      <c r="Q48" s="2" t="s">
        <v>631</v>
      </c>
      <c r="R48" s="2">
        <v>1</v>
      </c>
      <c r="S48" s="2" t="s">
        <v>632</v>
      </c>
      <c r="T48" s="2">
        <v>1</v>
      </c>
      <c r="U48" s="2" t="s">
        <v>633</v>
      </c>
      <c r="V48" s="2">
        <v>1</v>
      </c>
      <c r="W48" s="2" t="s">
        <v>634</v>
      </c>
      <c r="X48" s="2">
        <v>1</v>
      </c>
      <c r="Y48" s="2" t="s">
        <v>635</v>
      </c>
      <c r="Z48" s="2">
        <v>1</v>
      </c>
      <c r="AA48" s="2" t="s">
        <v>636</v>
      </c>
      <c r="AB48" s="2">
        <v>2</v>
      </c>
      <c r="AC48" s="2" t="s">
        <v>637</v>
      </c>
      <c r="AD48" s="2">
        <v>2</v>
      </c>
      <c r="AE48" s="2" t="s">
        <v>638</v>
      </c>
      <c r="AF48" s="2">
        <v>2</v>
      </c>
      <c r="AG48" s="2" t="s">
        <v>639</v>
      </c>
      <c r="AH48" s="2">
        <v>2</v>
      </c>
      <c r="AI48" s="2" t="s">
        <v>640</v>
      </c>
      <c r="AJ48" s="2" t="s">
        <v>641</v>
      </c>
      <c r="AK48" s="2" t="s">
        <v>2774</v>
      </c>
      <c r="AL48" s="2" t="s">
        <v>642</v>
      </c>
      <c r="AM48" s="2" t="s">
        <v>643</v>
      </c>
      <c r="AN48" s="2" t="s">
        <v>644</v>
      </c>
      <c r="AO48" s="2" t="s">
        <v>2775</v>
      </c>
      <c r="AP48" s="2" t="s">
        <v>2776</v>
      </c>
      <c r="AQ48" s="2" t="s">
        <v>2777</v>
      </c>
      <c r="AR48" s="2" t="s">
        <v>2778</v>
      </c>
      <c r="AS48" s="2" t="s">
        <v>2779</v>
      </c>
      <c r="AT48" s="2" t="s">
        <v>2780</v>
      </c>
      <c r="AU48" s="2" t="s">
        <v>645</v>
      </c>
      <c r="AV48" s="2" t="s">
        <v>183</v>
      </c>
      <c r="AW48" s="2" t="s">
        <v>646</v>
      </c>
      <c r="AX48" s="2" t="s">
        <v>647</v>
      </c>
    </row>
    <row r="49" spans="1:50" ht="20.25">
      <c r="A49" s="2">
        <v>29</v>
      </c>
      <c r="B49" s="2" t="s">
        <v>648</v>
      </c>
      <c r="C49" s="2" t="s">
        <v>649</v>
      </c>
      <c r="D49" s="2">
        <v>1</v>
      </c>
      <c r="E49" s="2" t="s">
        <v>649</v>
      </c>
      <c r="F49" s="2">
        <v>1</v>
      </c>
      <c r="G49" s="2" t="s">
        <v>650</v>
      </c>
      <c r="H49" s="2">
        <v>1</v>
      </c>
      <c r="I49" s="2" t="s">
        <v>651</v>
      </c>
      <c r="J49" s="2">
        <v>1</v>
      </c>
      <c r="K49" s="2" t="s">
        <v>649</v>
      </c>
      <c r="L49" s="2">
        <v>1</v>
      </c>
      <c r="M49" s="2" t="s">
        <v>649</v>
      </c>
      <c r="N49" s="2">
        <v>1</v>
      </c>
      <c r="O49" s="2" t="s">
        <v>652</v>
      </c>
      <c r="P49" s="2">
        <v>1</v>
      </c>
      <c r="Q49" s="2" t="s">
        <v>653</v>
      </c>
      <c r="R49" s="2">
        <v>1</v>
      </c>
      <c r="S49" s="2" t="s">
        <v>654</v>
      </c>
      <c r="T49" s="2">
        <v>1</v>
      </c>
      <c r="U49" s="2" t="s">
        <v>655</v>
      </c>
      <c r="V49" s="2">
        <v>1</v>
      </c>
      <c r="W49" s="2" t="s">
        <v>656</v>
      </c>
      <c r="X49" s="2">
        <v>1</v>
      </c>
      <c r="Y49" s="2" t="s">
        <v>657</v>
      </c>
      <c r="Z49" s="2">
        <v>1</v>
      </c>
      <c r="AA49" s="2" t="s">
        <v>658</v>
      </c>
      <c r="AB49" s="2">
        <v>2</v>
      </c>
      <c r="AC49" s="2" t="s">
        <v>659</v>
      </c>
      <c r="AD49" s="2">
        <v>3</v>
      </c>
      <c r="AE49" s="2" t="s">
        <v>660</v>
      </c>
      <c r="AF49" s="2">
        <v>-1</v>
      </c>
      <c r="AG49" s="2" t="s">
        <v>661</v>
      </c>
      <c r="AH49" s="2">
        <v>3</v>
      </c>
      <c r="AI49" s="2" t="s">
        <v>662</v>
      </c>
      <c r="AJ49" s="2" t="s">
        <v>663</v>
      </c>
      <c r="AK49" s="2" t="s">
        <v>664</v>
      </c>
      <c r="AL49" s="2" t="s">
        <v>665</v>
      </c>
      <c r="AM49" s="2" t="s">
        <v>666</v>
      </c>
      <c r="AN49" s="2" t="s">
        <v>667</v>
      </c>
      <c r="AO49" s="2" t="s">
        <v>2781</v>
      </c>
      <c r="AP49" s="2" t="s">
        <v>668</v>
      </c>
      <c r="AQ49" s="2" t="s">
        <v>2782</v>
      </c>
      <c r="AR49" s="2" t="s">
        <v>669</v>
      </c>
      <c r="AS49" s="2" t="s">
        <v>2783</v>
      </c>
      <c r="AT49" s="2" t="s">
        <v>2784</v>
      </c>
      <c r="AU49" s="2" t="s">
        <v>670</v>
      </c>
      <c r="AV49" s="2" t="s">
        <v>671</v>
      </c>
      <c r="AW49" s="2" t="s">
        <v>2785</v>
      </c>
      <c r="AX49" s="2" t="s">
        <v>241</v>
      </c>
    </row>
    <row r="50" spans="1:50" ht="21.75">
      <c r="A50" s="2">
        <v>30</v>
      </c>
      <c r="B50" s="2" t="s">
        <v>672</v>
      </c>
      <c r="C50" s="2" t="s">
        <v>550</v>
      </c>
      <c r="D50" s="2">
        <v>1</v>
      </c>
      <c r="E50" s="2" t="s">
        <v>550</v>
      </c>
      <c r="F50" s="2">
        <v>1</v>
      </c>
      <c r="G50" s="2" t="s">
        <v>548</v>
      </c>
      <c r="H50" s="2">
        <v>1</v>
      </c>
      <c r="I50" s="2" t="s">
        <v>549</v>
      </c>
      <c r="J50" s="2">
        <v>1</v>
      </c>
      <c r="K50" s="2" t="s">
        <v>550</v>
      </c>
      <c r="L50" s="2">
        <v>1</v>
      </c>
      <c r="M50" s="2" t="s">
        <v>550</v>
      </c>
      <c r="N50" s="2">
        <v>1</v>
      </c>
      <c r="O50" s="2" t="s">
        <v>550</v>
      </c>
      <c r="P50" s="2">
        <v>1</v>
      </c>
      <c r="Q50" s="2" t="s">
        <v>673</v>
      </c>
      <c r="R50" s="2">
        <v>1</v>
      </c>
      <c r="S50" s="2" t="s">
        <v>674</v>
      </c>
      <c r="T50" s="2">
        <v>1</v>
      </c>
      <c r="U50" s="2" t="s">
        <v>675</v>
      </c>
      <c r="V50" s="2">
        <v>1</v>
      </c>
      <c r="W50" s="2" t="s">
        <v>676</v>
      </c>
      <c r="X50" s="2">
        <v>2</v>
      </c>
      <c r="Y50" s="2" t="s">
        <v>677</v>
      </c>
      <c r="Z50" s="2">
        <v>2</v>
      </c>
      <c r="AA50" s="2" t="s">
        <v>2786</v>
      </c>
      <c r="AB50" s="2">
        <v>1</v>
      </c>
      <c r="AC50" s="2" t="s">
        <v>678</v>
      </c>
      <c r="AD50" s="2">
        <v>1</v>
      </c>
      <c r="AE50" s="2" t="s">
        <v>679</v>
      </c>
      <c r="AF50" s="2">
        <v>1</v>
      </c>
      <c r="AG50" s="2" t="s">
        <v>680</v>
      </c>
      <c r="AH50" s="2">
        <v>1</v>
      </c>
      <c r="AI50" s="2" t="s">
        <v>2787</v>
      </c>
      <c r="AJ50" s="2" t="s">
        <v>2788</v>
      </c>
      <c r="AK50" s="2" t="s">
        <v>2789</v>
      </c>
      <c r="AL50" s="2" t="s">
        <v>2790</v>
      </c>
      <c r="AM50" s="2" t="s">
        <v>2791</v>
      </c>
      <c r="AN50" s="2" t="s">
        <v>2792</v>
      </c>
      <c r="AO50" s="2" t="s">
        <v>2793</v>
      </c>
      <c r="AP50" s="2" t="s">
        <v>2794</v>
      </c>
      <c r="AQ50" s="2" t="s">
        <v>2795</v>
      </c>
      <c r="AR50" s="2" t="s">
        <v>2796</v>
      </c>
      <c r="AS50" s="2" t="s">
        <v>2797</v>
      </c>
      <c r="AT50" s="2" t="s">
        <v>2798</v>
      </c>
      <c r="AU50" s="2" t="s">
        <v>681</v>
      </c>
      <c r="AV50" s="2" t="s">
        <v>183</v>
      </c>
      <c r="AW50" s="2" t="s">
        <v>2799</v>
      </c>
      <c r="AX50" s="2" t="s">
        <v>682</v>
      </c>
    </row>
    <row r="51" spans="1:50" ht="20.25">
      <c r="A51" s="2">
        <v>31</v>
      </c>
      <c r="B51" s="2" t="s">
        <v>683</v>
      </c>
      <c r="C51" s="2" t="s">
        <v>684</v>
      </c>
      <c r="D51" s="2">
        <v>1</v>
      </c>
      <c r="E51" s="2" t="s">
        <v>684</v>
      </c>
      <c r="F51" s="2">
        <v>1</v>
      </c>
      <c r="G51" s="2" t="s">
        <v>685</v>
      </c>
      <c r="H51" s="2">
        <v>1</v>
      </c>
      <c r="I51" s="2" t="s">
        <v>686</v>
      </c>
      <c r="J51" s="2">
        <v>1</v>
      </c>
      <c r="K51" s="2" t="s">
        <v>687</v>
      </c>
      <c r="L51" s="2">
        <v>1</v>
      </c>
      <c r="M51" s="2" t="s">
        <v>686</v>
      </c>
      <c r="N51" s="2">
        <v>1</v>
      </c>
      <c r="O51" s="2" t="s">
        <v>688</v>
      </c>
      <c r="P51" s="2">
        <v>1</v>
      </c>
      <c r="Q51" s="2" t="s">
        <v>689</v>
      </c>
      <c r="R51" s="2">
        <v>1</v>
      </c>
      <c r="S51" s="2" t="s">
        <v>690</v>
      </c>
      <c r="T51" s="2">
        <v>1</v>
      </c>
      <c r="U51" s="2" t="s">
        <v>691</v>
      </c>
      <c r="V51" s="2">
        <v>1</v>
      </c>
      <c r="W51" s="2" t="s">
        <v>692</v>
      </c>
      <c r="X51" s="2">
        <v>1</v>
      </c>
      <c r="Y51" s="2" t="s">
        <v>195</v>
      </c>
      <c r="Z51" s="2">
        <v>1</v>
      </c>
      <c r="AA51" s="2" t="s">
        <v>693</v>
      </c>
      <c r="AB51" s="2">
        <v>1</v>
      </c>
      <c r="AC51" s="2" t="s">
        <v>694</v>
      </c>
      <c r="AD51" s="2">
        <v>1</v>
      </c>
      <c r="AE51" s="2" t="s">
        <v>695</v>
      </c>
      <c r="AF51" s="2">
        <v>1</v>
      </c>
      <c r="AG51" s="2" t="s">
        <v>694</v>
      </c>
      <c r="AH51" s="2">
        <v>1</v>
      </c>
      <c r="AI51" s="2" t="s">
        <v>696</v>
      </c>
      <c r="AJ51" s="2" t="s">
        <v>697</v>
      </c>
      <c r="AK51" s="2" t="s">
        <v>698</v>
      </c>
      <c r="AL51" s="2" t="s">
        <v>699</v>
      </c>
      <c r="AM51" s="2" t="s">
        <v>700</v>
      </c>
      <c r="AN51" s="2" t="s">
        <v>701</v>
      </c>
      <c r="AO51" s="2" t="s">
        <v>702</v>
      </c>
      <c r="AP51" s="2" t="s">
        <v>2800</v>
      </c>
      <c r="AQ51" s="2" t="s">
        <v>703</v>
      </c>
      <c r="AR51" s="2" t="s">
        <v>2801</v>
      </c>
      <c r="AS51" s="2" t="s">
        <v>704</v>
      </c>
      <c r="AT51" s="2" t="s">
        <v>705</v>
      </c>
      <c r="AU51" s="2" t="s">
        <v>706</v>
      </c>
      <c r="AV51" s="2" t="s">
        <v>183</v>
      </c>
      <c r="AW51" s="2" t="s">
        <v>707</v>
      </c>
      <c r="AX51" s="2" t="s">
        <v>280</v>
      </c>
    </row>
    <row r="52" spans="1:50" ht="21.75">
      <c r="A52" s="2">
        <v>32</v>
      </c>
      <c r="B52" s="2" t="s">
        <v>708</v>
      </c>
      <c r="C52" s="2" t="str">
        <f>"=i=pˈu {ipu}"</f>
        <v>=i=pˈu {ipu}</v>
      </c>
      <c r="D52" s="2">
        <v>1</v>
      </c>
      <c r="E52" s="2" t="str">
        <f>"=i=pˈu {ipu}"</f>
        <v>=i=pˈu {ipu}</v>
      </c>
      <c r="F52" s="2">
        <v>1</v>
      </c>
      <c r="G52" s="2" t="s">
        <v>709</v>
      </c>
      <c r="H52" s="2">
        <v>1</v>
      </c>
      <c r="I52" s="2" t="s">
        <v>710</v>
      </c>
      <c r="J52" s="2">
        <v>1</v>
      </c>
      <c r="K52" s="2" t="s">
        <v>711</v>
      </c>
      <c r="L52" s="2">
        <v>1</v>
      </c>
      <c r="M52" s="2" t="s">
        <v>712</v>
      </c>
      <c r="N52" s="2">
        <v>2</v>
      </c>
      <c r="O52" s="3" t="s">
        <v>2802</v>
      </c>
      <c r="P52" s="2">
        <v>3</v>
      </c>
      <c r="Q52" s="2" t="s">
        <v>713</v>
      </c>
      <c r="R52" s="2">
        <v>4</v>
      </c>
      <c r="S52" s="2" t="s">
        <v>714</v>
      </c>
      <c r="T52" s="2">
        <v>5</v>
      </c>
      <c r="U52" s="2" t="s">
        <v>715</v>
      </c>
      <c r="V52" s="2">
        <v>1</v>
      </c>
      <c r="W52" s="2" t="s">
        <v>716</v>
      </c>
      <c r="X52" s="2">
        <v>6</v>
      </c>
      <c r="Y52" s="2" t="s">
        <v>717</v>
      </c>
      <c r="Z52" s="2">
        <v>6</v>
      </c>
      <c r="AA52" s="2" t="s">
        <v>718</v>
      </c>
      <c r="AB52" s="2">
        <v>7</v>
      </c>
      <c r="AC52" s="2" t="s">
        <v>2803</v>
      </c>
      <c r="AD52" s="2">
        <v>7</v>
      </c>
      <c r="AE52" s="2" t="s">
        <v>719</v>
      </c>
      <c r="AF52" s="2">
        <v>7</v>
      </c>
      <c r="AG52" s="2" t="s">
        <v>720</v>
      </c>
      <c r="AH52" s="2">
        <v>8</v>
      </c>
      <c r="AI52" s="2" t="s">
        <v>721</v>
      </c>
      <c r="AJ52" s="2" t="s">
        <v>722</v>
      </c>
      <c r="AK52" s="2" t="s">
        <v>2804</v>
      </c>
      <c r="AL52" s="2" t="s">
        <v>2805</v>
      </c>
      <c r="AM52" s="2" t="s">
        <v>2806</v>
      </c>
      <c r="AN52" s="2" t="s">
        <v>723</v>
      </c>
      <c r="AO52" s="2" t="s">
        <v>2807</v>
      </c>
      <c r="AP52" s="2" t="s">
        <v>724</v>
      </c>
      <c r="AQ52" s="2" t="s">
        <v>725</v>
      </c>
      <c r="AR52" s="2" t="s">
        <v>726</v>
      </c>
      <c r="AS52" s="2" t="s">
        <v>2808</v>
      </c>
      <c r="AT52" s="2" t="s">
        <v>2809</v>
      </c>
      <c r="AU52" s="2" t="s">
        <v>2810</v>
      </c>
      <c r="AV52" s="2" t="s">
        <v>727</v>
      </c>
      <c r="AW52" s="2" t="s">
        <v>2811</v>
      </c>
      <c r="AX52" s="2" t="s">
        <v>728</v>
      </c>
    </row>
    <row r="53" spans="1:50" ht="21.75">
      <c r="A53" s="2">
        <v>32</v>
      </c>
      <c r="B53" s="2" t="s">
        <v>708</v>
      </c>
      <c r="C53" s="2"/>
      <c r="D53" s="2">
        <v>0</v>
      </c>
      <c r="E53" s="2"/>
      <c r="F53" s="2">
        <v>0</v>
      </c>
      <c r="G53" s="2"/>
      <c r="H53" s="2">
        <v>0</v>
      </c>
      <c r="I53" s="2"/>
      <c r="J53" s="2">
        <v>0</v>
      </c>
      <c r="K53" s="2"/>
      <c r="L53" s="2">
        <v>0</v>
      </c>
      <c r="M53" s="2"/>
      <c r="N53" s="2">
        <v>0</v>
      </c>
      <c r="O53" s="2"/>
      <c r="P53" s="2">
        <v>0</v>
      </c>
      <c r="Q53" s="3" t="s">
        <v>2812</v>
      </c>
      <c r="R53" s="2">
        <v>3</v>
      </c>
      <c r="S53" s="2"/>
      <c r="T53" s="2">
        <v>0</v>
      </c>
      <c r="U53" s="2"/>
      <c r="V53" s="2">
        <v>0</v>
      </c>
      <c r="W53" s="2"/>
      <c r="X53" s="2">
        <v>0</v>
      </c>
      <c r="Y53" s="2"/>
      <c r="Z53" s="2">
        <v>0</v>
      </c>
      <c r="AA53" s="2"/>
      <c r="AB53" s="2">
        <v>0</v>
      </c>
      <c r="AC53" s="2"/>
      <c r="AD53" s="2">
        <v>0</v>
      </c>
      <c r="AE53" s="2"/>
      <c r="AF53" s="2">
        <v>0</v>
      </c>
      <c r="AG53" s="2"/>
      <c r="AH53" s="2">
        <v>0</v>
      </c>
      <c r="AI53" s="2"/>
      <c r="AJ53" s="2"/>
      <c r="AK53" s="2"/>
      <c r="AL53" s="2"/>
      <c r="AM53" s="2"/>
      <c r="AN53" s="2"/>
      <c r="AO53" s="2"/>
      <c r="AP53" s="2" t="s">
        <v>729</v>
      </c>
      <c r="AQ53" s="2"/>
      <c r="AR53" s="2"/>
      <c r="AS53" s="2"/>
      <c r="AT53" s="2"/>
      <c r="AU53" s="2"/>
      <c r="AV53" s="2"/>
      <c r="AW53" s="2"/>
      <c r="AX53" s="2"/>
    </row>
    <row r="54" spans="1:50" ht="21.75">
      <c r="A54" s="2">
        <v>33</v>
      </c>
      <c r="B54" s="2" t="s">
        <v>730</v>
      </c>
      <c r="C54" s="2" t="s">
        <v>731</v>
      </c>
      <c r="D54" s="2">
        <v>1</v>
      </c>
      <c r="E54" s="2" t="s">
        <v>731</v>
      </c>
      <c r="F54" s="2">
        <v>1</v>
      </c>
      <c r="G54" s="2" t="s">
        <v>732</v>
      </c>
      <c r="H54" s="2">
        <v>1</v>
      </c>
      <c r="I54" s="3" t="s">
        <v>2813</v>
      </c>
      <c r="J54" s="2">
        <v>1</v>
      </c>
      <c r="K54" s="2" t="s">
        <v>733</v>
      </c>
      <c r="L54" s="2">
        <v>1</v>
      </c>
      <c r="M54" s="2" t="s">
        <v>734</v>
      </c>
      <c r="N54" s="2">
        <v>1</v>
      </c>
      <c r="O54" s="2" t="s">
        <v>733</v>
      </c>
      <c r="P54" s="2">
        <v>1</v>
      </c>
      <c r="Q54" s="2" t="s">
        <v>735</v>
      </c>
      <c r="R54" s="2">
        <v>1</v>
      </c>
      <c r="S54" s="2" t="s">
        <v>736</v>
      </c>
      <c r="T54" s="2">
        <v>3</v>
      </c>
      <c r="U54" s="2" t="s">
        <v>737</v>
      </c>
      <c r="V54" s="2">
        <v>1</v>
      </c>
      <c r="W54" s="2" t="s">
        <v>738</v>
      </c>
      <c r="X54" s="2">
        <v>1</v>
      </c>
      <c r="Y54" s="2" t="s">
        <v>739</v>
      </c>
      <c r="Z54" s="2">
        <v>1</v>
      </c>
      <c r="AA54" s="2" t="s">
        <v>740</v>
      </c>
      <c r="AB54" s="2">
        <v>6</v>
      </c>
      <c r="AC54" s="2" t="s">
        <v>741</v>
      </c>
      <c r="AD54" s="2">
        <v>6</v>
      </c>
      <c r="AE54" s="2" t="s">
        <v>742</v>
      </c>
      <c r="AF54" s="2">
        <v>6</v>
      </c>
      <c r="AG54" s="2"/>
      <c r="AH54" s="2">
        <v>-1</v>
      </c>
      <c r="AI54" s="2" t="s">
        <v>2814</v>
      </c>
      <c r="AJ54" s="2" t="s">
        <v>2815</v>
      </c>
      <c r="AK54" s="2" t="s">
        <v>2816</v>
      </c>
      <c r="AL54" s="2" t="s">
        <v>2817</v>
      </c>
      <c r="AM54" s="2" t="s">
        <v>2818</v>
      </c>
      <c r="AN54" s="2" t="s">
        <v>2819</v>
      </c>
      <c r="AO54" s="2" t="s">
        <v>2820</v>
      </c>
      <c r="AP54" s="2" t="s">
        <v>2821</v>
      </c>
      <c r="AQ54" s="2" t="s">
        <v>743</v>
      </c>
      <c r="AR54" s="2" t="s">
        <v>2822</v>
      </c>
      <c r="AS54" s="2" t="s">
        <v>2823</v>
      </c>
      <c r="AT54" s="2" t="s">
        <v>2824</v>
      </c>
      <c r="AU54" s="2" t="s">
        <v>2825</v>
      </c>
      <c r="AV54" s="2" t="s">
        <v>2826</v>
      </c>
      <c r="AW54" s="2" t="s">
        <v>2827</v>
      </c>
      <c r="AX54" s="2" t="s">
        <v>2828</v>
      </c>
    </row>
    <row r="55" spans="1:50" ht="20.25">
      <c r="A55" s="2">
        <v>33</v>
      </c>
      <c r="B55" s="2" t="s">
        <v>730</v>
      </c>
      <c r="C55" s="2"/>
      <c r="D55" s="2">
        <v>0</v>
      </c>
      <c r="E55" s="2"/>
      <c r="F55" s="2">
        <v>0</v>
      </c>
      <c r="G55" s="2"/>
      <c r="H55" s="2">
        <v>0</v>
      </c>
      <c r="I55" s="2"/>
      <c r="J55" s="2">
        <v>0</v>
      </c>
      <c r="K55" s="2"/>
      <c r="L55" s="2">
        <v>0</v>
      </c>
      <c r="M55" s="2"/>
      <c r="N55" s="2">
        <v>0</v>
      </c>
      <c r="O55" s="2"/>
      <c r="P55" s="2">
        <v>0</v>
      </c>
      <c r="Q55" s="2"/>
      <c r="R55" s="2">
        <v>0</v>
      </c>
      <c r="S55" s="2" t="s">
        <v>744</v>
      </c>
      <c r="T55" s="2">
        <v>1</v>
      </c>
      <c r="U55" s="2"/>
      <c r="V55" s="2">
        <v>0</v>
      </c>
      <c r="W55" s="2"/>
      <c r="X55" s="2">
        <v>0</v>
      </c>
      <c r="Y55" s="2" t="s">
        <v>745</v>
      </c>
      <c r="Z55" s="2">
        <v>5</v>
      </c>
      <c r="AA55" s="2"/>
      <c r="AB55" s="2">
        <v>0</v>
      </c>
      <c r="AC55" s="2"/>
      <c r="AD55" s="2">
        <v>0</v>
      </c>
      <c r="AE55" s="2"/>
      <c r="AF55" s="2">
        <v>0</v>
      </c>
      <c r="AG55" s="2"/>
      <c r="AH55" s="2">
        <v>0</v>
      </c>
      <c r="AI55" s="2"/>
      <c r="AJ55" s="2"/>
      <c r="AK55" s="2"/>
      <c r="AL55" s="2"/>
      <c r="AM55" s="2"/>
      <c r="AN55" s="2"/>
      <c r="AO55" s="2"/>
      <c r="AP55" s="2"/>
      <c r="AQ55" s="2" t="s">
        <v>746</v>
      </c>
      <c r="AR55" s="2"/>
      <c r="AS55" s="2"/>
      <c r="AT55" s="2" t="s">
        <v>747</v>
      </c>
      <c r="AU55" s="2"/>
      <c r="AV55" s="2"/>
      <c r="AW55" s="2"/>
      <c r="AX55" s="2"/>
    </row>
    <row r="56" spans="1:50" ht="20.25">
      <c r="A56" s="2">
        <v>33</v>
      </c>
      <c r="B56" s="2" t="s">
        <v>730</v>
      </c>
      <c r="C56" s="2"/>
      <c r="D56" s="2">
        <v>0</v>
      </c>
      <c r="E56" s="2"/>
      <c r="F56" s="2">
        <v>0</v>
      </c>
      <c r="G56" s="2"/>
      <c r="H56" s="2">
        <v>0</v>
      </c>
      <c r="I56" s="2"/>
      <c r="J56" s="2">
        <v>0</v>
      </c>
      <c r="K56" s="2"/>
      <c r="L56" s="2">
        <v>0</v>
      </c>
      <c r="M56" s="2"/>
      <c r="N56" s="2">
        <v>0</v>
      </c>
      <c r="O56" s="2"/>
      <c r="P56" s="2">
        <v>0</v>
      </c>
      <c r="Q56" s="2"/>
      <c r="R56" s="2">
        <v>0</v>
      </c>
      <c r="S56" s="2" t="s">
        <v>748</v>
      </c>
      <c r="T56" s="2">
        <v>4</v>
      </c>
      <c r="U56" s="2"/>
      <c r="V56" s="2">
        <v>0</v>
      </c>
      <c r="W56" s="2"/>
      <c r="X56" s="2">
        <v>0</v>
      </c>
      <c r="Y56" s="2"/>
      <c r="Z56" s="2">
        <v>0</v>
      </c>
      <c r="AA56" s="2"/>
      <c r="AB56" s="2">
        <v>0</v>
      </c>
      <c r="AC56" s="2"/>
      <c r="AD56" s="2">
        <v>0</v>
      </c>
      <c r="AE56" s="2"/>
      <c r="AF56" s="2">
        <v>0</v>
      </c>
      <c r="AG56" s="2"/>
      <c r="AH56" s="2">
        <v>0</v>
      </c>
      <c r="AI56" s="2"/>
      <c r="AJ56" s="2"/>
      <c r="AK56" s="2"/>
      <c r="AL56" s="2"/>
      <c r="AM56" s="2"/>
      <c r="AN56" s="2"/>
      <c r="AO56" s="2"/>
      <c r="AP56" s="2"/>
      <c r="AQ56" s="2" t="s">
        <v>749</v>
      </c>
      <c r="AR56" s="2"/>
      <c r="AS56" s="2"/>
      <c r="AT56" s="2"/>
      <c r="AU56" s="2"/>
      <c r="AV56" s="2"/>
      <c r="AW56" s="2"/>
      <c r="AX56" s="2"/>
    </row>
    <row r="57" spans="1:50" ht="21.75">
      <c r="A57" s="2">
        <v>34</v>
      </c>
      <c r="B57" s="2" t="s">
        <v>750</v>
      </c>
      <c r="C57" s="2" t="s">
        <v>751</v>
      </c>
      <c r="D57" s="2">
        <v>1</v>
      </c>
      <c r="E57" s="2" t="s">
        <v>752</v>
      </c>
      <c r="F57" s="2">
        <v>1</v>
      </c>
      <c r="G57" s="2" t="s">
        <v>753</v>
      </c>
      <c r="H57" s="2">
        <v>1</v>
      </c>
      <c r="I57" s="2" t="s">
        <v>754</v>
      </c>
      <c r="J57" s="2">
        <v>1</v>
      </c>
      <c r="K57" s="2" t="s">
        <v>755</v>
      </c>
      <c r="L57" s="2">
        <v>1</v>
      </c>
      <c r="M57" s="3" t="s">
        <v>2829</v>
      </c>
      <c r="N57" s="2">
        <v>1</v>
      </c>
      <c r="O57" s="3" t="s">
        <v>2830</v>
      </c>
      <c r="P57" s="2">
        <v>1</v>
      </c>
      <c r="Q57" s="3" t="s">
        <v>2831</v>
      </c>
      <c r="R57" s="2">
        <v>1</v>
      </c>
      <c r="S57" s="2" t="s">
        <v>756</v>
      </c>
      <c r="T57" s="2">
        <v>1</v>
      </c>
      <c r="U57" s="2" t="s">
        <v>2832</v>
      </c>
      <c r="V57" s="2">
        <v>2</v>
      </c>
      <c r="W57" s="2" t="s">
        <v>757</v>
      </c>
      <c r="X57" s="2">
        <v>3</v>
      </c>
      <c r="Y57" s="2" t="s">
        <v>758</v>
      </c>
      <c r="Z57" s="2">
        <v>1</v>
      </c>
      <c r="AA57" s="2" t="s">
        <v>759</v>
      </c>
      <c r="AB57" s="2">
        <v>6</v>
      </c>
      <c r="AC57" s="2" t="s">
        <v>760</v>
      </c>
      <c r="AD57" s="2">
        <v>7</v>
      </c>
      <c r="AE57" s="2" t="s">
        <v>761</v>
      </c>
      <c r="AF57" s="2">
        <v>7</v>
      </c>
      <c r="AG57" s="2" t="s">
        <v>760</v>
      </c>
      <c r="AH57" s="2">
        <v>7</v>
      </c>
      <c r="AI57" s="2" t="s">
        <v>762</v>
      </c>
      <c r="AJ57" s="2" t="s">
        <v>2833</v>
      </c>
      <c r="AK57" s="2" t="s">
        <v>2834</v>
      </c>
      <c r="AL57" s="2" t="s">
        <v>2835</v>
      </c>
      <c r="AM57" s="2" t="s">
        <v>763</v>
      </c>
      <c r="AN57" s="2" t="s">
        <v>2836</v>
      </c>
      <c r="AO57" s="2" t="s">
        <v>764</v>
      </c>
      <c r="AP57" s="2" t="s">
        <v>765</v>
      </c>
      <c r="AQ57" s="2" t="s">
        <v>2837</v>
      </c>
      <c r="AR57" s="2" t="s">
        <v>2838</v>
      </c>
      <c r="AS57" s="2" t="s">
        <v>2839</v>
      </c>
      <c r="AT57" s="2" t="s">
        <v>2840</v>
      </c>
      <c r="AU57" s="2" t="s">
        <v>2841</v>
      </c>
      <c r="AV57" s="2" t="s">
        <v>95</v>
      </c>
      <c r="AW57" s="2" t="s">
        <v>2842</v>
      </c>
      <c r="AX57" s="2" t="s">
        <v>766</v>
      </c>
    </row>
    <row r="58" spans="1:50" ht="20.25">
      <c r="A58" s="2">
        <v>34</v>
      </c>
      <c r="B58" s="2" t="s">
        <v>750</v>
      </c>
      <c r="C58" s="2"/>
      <c r="D58" s="2">
        <v>0</v>
      </c>
      <c r="E58" s="2"/>
      <c r="F58" s="2">
        <v>0</v>
      </c>
      <c r="G58" s="2"/>
      <c r="H58" s="2">
        <v>0</v>
      </c>
      <c r="I58" s="2"/>
      <c r="J58" s="2">
        <v>0</v>
      </c>
      <c r="K58" s="2"/>
      <c r="L58" s="2">
        <v>0</v>
      </c>
      <c r="M58" s="2"/>
      <c r="N58" s="2">
        <v>0</v>
      </c>
      <c r="O58" s="2"/>
      <c r="P58" s="2">
        <v>0</v>
      </c>
      <c r="Q58" s="2"/>
      <c r="R58" s="2">
        <v>0</v>
      </c>
      <c r="S58" s="2"/>
      <c r="T58" s="2">
        <v>0</v>
      </c>
      <c r="U58" s="2"/>
      <c r="V58" s="2">
        <v>0</v>
      </c>
      <c r="W58" s="2"/>
      <c r="X58" s="2">
        <v>0</v>
      </c>
      <c r="Y58" s="2"/>
      <c r="Z58" s="2">
        <v>0</v>
      </c>
      <c r="AA58" s="2"/>
      <c r="AB58" s="2">
        <v>0</v>
      </c>
      <c r="AC58" s="2"/>
      <c r="AD58" s="2">
        <v>0</v>
      </c>
      <c r="AE58" s="2"/>
      <c r="AF58" s="2">
        <v>0</v>
      </c>
      <c r="AG58" s="2"/>
      <c r="AH58" s="2">
        <v>0</v>
      </c>
      <c r="AI58" s="2"/>
      <c r="AJ58" s="2"/>
      <c r="AK58" s="2"/>
      <c r="AL58" s="2"/>
      <c r="AM58" s="2"/>
      <c r="AN58" s="2"/>
      <c r="AO58" s="2"/>
      <c r="AP58" s="2"/>
      <c r="AQ58" s="2"/>
      <c r="AR58" s="2"/>
      <c r="AS58" s="2"/>
      <c r="AT58" s="2"/>
      <c r="AU58" s="2"/>
      <c r="AV58" s="2"/>
      <c r="AW58" s="2"/>
      <c r="AX58" s="2"/>
    </row>
    <row r="59" spans="1:50" ht="21.75">
      <c r="A59" s="2">
        <v>35</v>
      </c>
      <c r="B59" s="2" t="s">
        <v>767</v>
      </c>
      <c r="C59" s="2" t="s">
        <v>768</v>
      </c>
      <c r="D59" s="2">
        <v>1</v>
      </c>
      <c r="E59" s="2" t="s">
        <v>768</v>
      </c>
      <c r="F59" s="2">
        <v>1</v>
      </c>
      <c r="G59" s="2"/>
      <c r="H59" s="2">
        <v>-1</v>
      </c>
      <c r="I59" s="2" t="s">
        <v>769</v>
      </c>
      <c r="J59" s="2">
        <v>2</v>
      </c>
      <c r="K59" s="2" t="s">
        <v>770</v>
      </c>
      <c r="L59" s="2">
        <v>4</v>
      </c>
      <c r="M59" s="2" t="s">
        <v>771</v>
      </c>
      <c r="N59" s="2">
        <v>3</v>
      </c>
      <c r="O59" s="2" t="s">
        <v>772</v>
      </c>
      <c r="P59" s="2">
        <v>1</v>
      </c>
      <c r="Q59" s="3" t="s">
        <v>2843</v>
      </c>
      <c r="R59" s="2">
        <v>1</v>
      </c>
      <c r="S59" s="2" t="s">
        <v>773</v>
      </c>
      <c r="T59" s="2">
        <v>1</v>
      </c>
      <c r="U59" s="2" t="s">
        <v>774</v>
      </c>
      <c r="V59" s="2">
        <v>5</v>
      </c>
      <c r="W59" s="2" t="s">
        <v>775</v>
      </c>
      <c r="X59" s="2">
        <v>6</v>
      </c>
      <c r="Y59" s="2" t="s">
        <v>776</v>
      </c>
      <c r="Z59" s="2">
        <v>6</v>
      </c>
      <c r="AA59" s="2" t="s">
        <v>777</v>
      </c>
      <c r="AB59" s="2">
        <v>7</v>
      </c>
      <c r="AC59" s="2" t="s">
        <v>2844</v>
      </c>
      <c r="AD59" s="2">
        <v>7</v>
      </c>
      <c r="AE59" s="2" t="s">
        <v>2845</v>
      </c>
      <c r="AF59" s="2">
        <v>7</v>
      </c>
      <c r="AG59" s="2" t="s">
        <v>2846</v>
      </c>
      <c r="AH59" s="2">
        <v>7</v>
      </c>
      <c r="AI59" s="2" t="s">
        <v>778</v>
      </c>
      <c r="AJ59" s="2" t="s">
        <v>2847</v>
      </c>
      <c r="AK59" s="2" t="s">
        <v>68</v>
      </c>
      <c r="AL59" s="2" t="s">
        <v>2848</v>
      </c>
      <c r="AM59" s="2" t="s">
        <v>2849</v>
      </c>
      <c r="AN59" s="2" t="s">
        <v>2850</v>
      </c>
      <c r="AO59" s="2" t="s">
        <v>2851</v>
      </c>
      <c r="AP59" s="2" t="s">
        <v>779</v>
      </c>
      <c r="AQ59" s="2" t="s">
        <v>2852</v>
      </c>
      <c r="AR59" s="2" t="s">
        <v>780</v>
      </c>
      <c r="AS59" s="2" t="s">
        <v>781</v>
      </c>
      <c r="AT59" s="2" t="s">
        <v>2853</v>
      </c>
      <c r="AU59" s="2" t="s">
        <v>782</v>
      </c>
      <c r="AV59" s="2" t="s">
        <v>783</v>
      </c>
      <c r="AW59" s="2" t="s">
        <v>784</v>
      </c>
      <c r="AX59" s="2" t="s">
        <v>785</v>
      </c>
    </row>
    <row r="60" spans="1:50" ht="20.25">
      <c r="A60" s="2">
        <v>35</v>
      </c>
      <c r="B60" s="2" t="s">
        <v>767</v>
      </c>
      <c r="C60" s="2"/>
      <c r="D60" s="2">
        <v>0</v>
      </c>
      <c r="E60" s="2"/>
      <c r="F60" s="2">
        <v>0</v>
      </c>
      <c r="G60" s="2"/>
      <c r="H60" s="2">
        <v>0</v>
      </c>
      <c r="I60" s="2" t="s">
        <v>786</v>
      </c>
      <c r="J60" s="2">
        <v>3</v>
      </c>
      <c r="K60" s="2"/>
      <c r="L60" s="2">
        <v>0</v>
      </c>
      <c r="M60" s="2"/>
      <c r="N60" s="2">
        <v>0</v>
      </c>
      <c r="O60" s="2"/>
      <c r="P60" s="2">
        <v>0</v>
      </c>
      <c r="Q60" s="2"/>
      <c r="R60" s="2">
        <v>0</v>
      </c>
      <c r="S60" s="2"/>
      <c r="T60" s="2">
        <v>0</v>
      </c>
      <c r="U60" s="2"/>
      <c r="V60" s="2">
        <v>0</v>
      </c>
      <c r="W60" s="2"/>
      <c r="X60" s="2">
        <v>0</v>
      </c>
      <c r="Y60" s="2"/>
      <c r="Z60" s="2">
        <v>0</v>
      </c>
      <c r="AA60" s="2"/>
      <c r="AB60" s="2">
        <v>0</v>
      </c>
      <c r="AC60" s="2"/>
      <c r="AD60" s="2">
        <v>0</v>
      </c>
      <c r="AE60" s="2"/>
      <c r="AF60" s="2">
        <v>0</v>
      </c>
      <c r="AG60" s="2"/>
      <c r="AH60" s="2">
        <v>0</v>
      </c>
      <c r="AI60" s="2"/>
      <c r="AJ60" s="2"/>
      <c r="AK60" s="2"/>
      <c r="AL60" s="2" t="s">
        <v>787</v>
      </c>
      <c r="AM60" s="2"/>
      <c r="AN60" s="2"/>
      <c r="AO60" s="2"/>
      <c r="AP60" s="2"/>
      <c r="AQ60" s="2"/>
      <c r="AR60" s="2"/>
      <c r="AS60" s="2"/>
      <c r="AT60" s="2"/>
      <c r="AU60" s="2"/>
      <c r="AV60" s="2"/>
      <c r="AW60" s="2"/>
      <c r="AX60" s="2"/>
    </row>
    <row r="61" spans="1:50" ht="21.75">
      <c r="A61" s="2">
        <v>36</v>
      </c>
      <c r="B61" s="2" t="s">
        <v>788</v>
      </c>
      <c r="C61" s="2" t="s">
        <v>789</v>
      </c>
      <c r="D61" s="2">
        <v>1</v>
      </c>
      <c r="E61" s="2" t="s">
        <v>789</v>
      </c>
      <c r="F61" s="2">
        <v>1</v>
      </c>
      <c r="G61" s="2" t="s">
        <v>790</v>
      </c>
      <c r="H61" s="2">
        <v>1</v>
      </c>
      <c r="I61" s="2" t="s">
        <v>791</v>
      </c>
      <c r="J61" s="2">
        <v>1</v>
      </c>
      <c r="K61" s="2" t="s">
        <v>792</v>
      </c>
      <c r="L61" s="2">
        <v>1</v>
      </c>
      <c r="M61" s="2" t="s">
        <v>793</v>
      </c>
      <c r="N61" s="2">
        <v>2</v>
      </c>
      <c r="O61" s="2" t="s">
        <v>789</v>
      </c>
      <c r="P61" s="2">
        <v>1</v>
      </c>
      <c r="Q61" s="2" t="s">
        <v>792</v>
      </c>
      <c r="R61" s="2">
        <v>1</v>
      </c>
      <c r="S61" s="2" t="s">
        <v>790</v>
      </c>
      <c r="T61" s="2">
        <v>1</v>
      </c>
      <c r="U61" s="2" t="s">
        <v>789</v>
      </c>
      <c r="V61" s="2">
        <v>1</v>
      </c>
      <c r="W61" s="2" t="s">
        <v>794</v>
      </c>
      <c r="X61" s="2">
        <v>3</v>
      </c>
      <c r="Y61" s="2" t="s">
        <v>795</v>
      </c>
      <c r="Z61" s="2">
        <v>4</v>
      </c>
      <c r="AA61" s="2" t="s">
        <v>796</v>
      </c>
      <c r="AB61" s="2">
        <v>4</v>
      </c>
      <c r="AC61" s="2" t="s">
        <v>797</v>
      </c>
      <c r="AD61" s="2">
        <v>5</v>
      </c>
      <c r="AE61" s="2" t="s">
        <v>798</v>
      </c>
      <c r="AF61" s="2">
        <v>5</v>
      </c>
      <c r="AG61" s="2" t="s">
        <v>799</v>
      </c>
      <c r="AH61" s="2">
        <v>5</v>
      </c>
      <c r="AI61" s="2" t="s">
        <v>762</v>
      </c>
      <c r="AJ61" s="2" t="s">
        <v>800</v>
      </c>
      <c r="AK61" s="2" t="s">
        <v>801</v>
      </c>
      <c r="AL61" s="2" t="s">
        <v>2854</v>
      </c>
      <c r="AM61" s="2" t="s">
        <v>802</v>
      </c>
      <c r="AN61" s="2" t="s">
        <v>2855</v>
      </c>
      <c r="AO61" s="2" t="s">
        <v>803</v>
      </c>
      <c r="AP61" s="2" t="s">
        <v>2856</v>
      </c>
      <c r="AQ61" s="2" t="s">
        <v>804</v>
      </c>
      <c r="AR61" s="2" t="s">
        <v>2857</v>
      </c>
      <c r="AS61" s="2" t="s">
        <v>2858</v>
      </c>
      <c r="AT61" s="2" t="s">
        <v>2859</v>
      </c>
      <c r="AU61" s="2" t="s">
        <v>2860</v>
      </c>
      <c r="AV61" s="2" t="s">
        <v>805</v>
      </c>
      <c r="AW61" s="2" t="s">
        <v>2861</v>
      </c>
      <c r="AX61" s="2" t="s">
        <v>806</v>
      </c>
    </row>
    <row r="62" spans="1:50" ht="21.75">
      <c r="A62" s="2">
        <v>37</v>
      </c>
      <c r="B62" s="2" t="s">
        <v>807</v>
      </c>
      <c r="C62" s="2" t="s">
        <v>808</v>
      </c>
      <c r="D62" s="2">
        <v>1</v>
      </c>
      <c r="E62" s="2" t="s">
        <v>808</v>
      </c>
      <c r="F62" s="2">
        <v>1</v>
      </c>
      <c r="G62" s="2" t="s">
        <v>809</v>
      </c>
      <c r="H62" s="2">
        <v>1</v>
      </c>
      <c r="I62" s="2" t="s">
        <v>810</v>
      </c>
      <c r="J62" s="2">
        <v>1</v>
      </c>
      <c r="K62" s="2" t="s">
        <v>811</v>
      </c>
      <c r="L62" s="2">
        <v>1</v>
      </c>
      <c r="M62" s="2" t="s">
        <v>812</v>
      </c>
      <c r="N62" s="2">
        <v>1</v>
      </c>
      <c r="O62" s="2" t="s">
        <v>813</v>
      </c>
      <c r="P62" s="2">
        <v>1</v>
      </c>
      <c r="Q62" s="2" t="s">
        <v>814</v>
      </c>
      <c r="R62" s="2">
        <v>1</v>
      </c>
      <c r="S62" s="2" t="s">
        <v>815</v>
      </c>
      <c r="T62" s="2">
        <v>1</v>
      </c>
      <c r="U62" s="2" t="s">
        <v>816</v>
      </c>
      <c r="V62" s="2">
        <v>1</v>
      </c>
      <c r="W62" s="2" t="s">
        <v>817</v>
      </c>
      <c r="X62" s="2">
        <v>2</v>
      </c>
      <c r="Y62" s="2" t="s">
        <v>818</v>
      </c>
      <c r="Z62" s="2">
        <v>1</v>
      </c>
      <c r="AA62" s="2" t="s">
        <v>2862</v>
      </c>
      <c r="AB62" s="2">
        <v>3</v>
      </c>
      <c r="AC62" s="2" t="s">
        <v>2863</v>
      </c>
      <c r="AD62" s="2">
        <v>3</v>
      </c>
      <c r="AE62" s="2" t="s">
        <v>2864</v>
      </c>
      <c r="AF62" s="2">
        <v>3</v>
      </c>
      <c r="AG62" s="2" t="s">
        <v>2865</v>
      </c>
      <c r="AH62" s="2">
        <v>3</v>
      </c>
      <c r="AI62" s="2" t="s">
        <v>819</v>
      </c>
      <c r="AJ62" s="2" t="s">
        <v>820</v>
      </c>
      <c r="AK62" s="2" t="s">
        <v>2866</v>
      </c>
      <c r="AL62" s="2" t="s">
        <v>2867</v>
      </c>
      <c r="AM62" s="2" t="s">
        <v>2868</v>
      </c>
      <c r="AN62" s="2" t="s">
        <v>321</v>
      </c>
      <c r="AO62" s="2" t="s">
        <v>821</v>
      </c>
      <c r="AP62" s="2" t="s">
        <v>822</v>
      </c>
      <c r="AQ62" s="2" t="s">
        <v>2869</v>
      </c>
      <c r="AR62" s="2" t="s">
        <v>823</v>
      </c>
      <c r="AS62" s="2" t="s">
        <v>824</v>
      </c>
      <c r="AT62" s="2" t="s">
        <v>2870</v>
      </c>
      <c r="AU62" s="2" t="s">
        <v>825</v>
      </c>
      <c r="AV62" s="2" t="s">
        <v>826</v>
      </c>
      <c r="AW62" s="2" t="s">
        <v>2871</v>
      </c>
      <c r="AX62" s="2" t="s">
        <v>827</v>
      </c>
    </row>
    <row r="63" spans="1:50" ht="20.25">
      <c r="A63" s="2">
        <v>38</v>
      </c>
      <c r="B63" s="2" t="s">
        <v>828</v>
      </c>
      <c r="C63" s="2" t="s">
        <v>829</v>
      </c>
      <c r="D63" s="2">
        <v>1</v>
      </c>
      <c r="E63" s="2" t="s">
        <v>829</v>
      </c>
      <c r="F63" s="2">
        <v>1</v>
      </c>
      <c r="G63" s="2" t="s">
        <v>830</v>
      </c>
      <c r="H63" s="2">
        <v>1</v>
      </c>
      <c r="I63" s="2" t="s">
        <v>831</v>
      </c>
      <c r="J63" s="2">
        <v>1</v>
      </c>
      <c r="K63" s="2" t="s">
        <v>832</v>
      </c>
      <c r="L63" s="2">
        <v>1</v>
      </c>
      <c r="M63" s="2" t="s">
        <v>793</v>
      </c>
      <c r="N63" s="2">
        <v>1</v>
      </c>
      <c r="O63" s="2" t="s">
        <v>829</v>
      </c>
      <c r="P63" s="2">
        <v>1</v>
      </c>
      <c r="Q63" s="2" t="s">
        <v>833</v>
      </c>
      <c r="R63" s="2">
        <v>1</v>
      </c>
      <c r="S63" s="2" t="s">
        <v>834</v>
      </c>
      <c r="T63" s="2">
        <v>1</v>
      </c>
      <c r="U63" s="2" t="s">
        <v>835</v>
      </c>
      <c r="V63" s="2">
        <v>1</v>
      </c>
      <c r="W63" s="2" t="s">
        <v>836</v>
      </c>
      <c r="X63" s="2">
        <v>1</v>
      </c>
      <c r="Y63" s="2" t="s">
        <v>837</v>
      </c>
      <c r="Z63" s="2">
        <v>1</v>
      </c>
      <c r="AA63" s="2" t="s">
        <v>838</v>
      </c>
      <c r="AB63" s="2">
        <v>1</v>
      </c>
      <c r="AC63" s="2" t="s">
        <v>839</v>
      </c>
      <c r="AD63" s="2">
        <v>1</v>
      </c>
      <c r="AE63" s="2" t="s">
        <v>840</v>
      </c>
      <c r="AF63" s="2">
        <v>1</v>
      </c>
      <c r="AG63" s="2" t="s">
        <v>839</v>
      </c>
      <c r="AH63" s="2">
        <v>1</v>
      </c>
      <c r="AI63" s="2" t="s">
        <v>841</v>
      </c>
      <c r="AJ63" s="2" t="s">
        <v>842</v>
      </c>
      <c r="AK63" s="2" t="s">
        <v>843</v>
      </c>
      <c r="AL63" s="2" t="s">
        <v>844</v>
      </c>
      <c r="AM63" s="2" t="s">
        <v>845</v>
      </c>
      <c r="AN63" s="2" t="s">
        <v>846</v>
      </c>
      <c r="AO63" s="2" t="s">
        <v>847</v>
      </c>
      <c r="AP63" s="2" t="s">
        <v>2872</v>
      </c>
      <c r="AQ63" s="2" t="s">
        <v>848</v>
      </c>
      <c r="AR63" s="2" t="s">
        <v>2873</v>
      </c>
      <c r="AS63" s="2" t="s">
        <v>849</v>
      </c>
      <c r="AT63" s="2" t="s">
        <v>850</v>
      </c>
      <c r="AU63" s="2" t="s">
        <v>851</v>
      </c>
      <c r="AV63" s="2" t="s">
        <v>852</v>
      </c>
      <c r="AW63" s="2" t="s">
        <v>2874</v>
      </c>
      <c r="AX63" s="2" t="s">
        <v>853</v>
      </c>
    </row>
    <row r="64" spans="1:50" ht="21.75">
      <c r="A64" s="2">
        <v>39</v>
      </c>
      <c r="B64" s="2" t="s">
        <v>854</v>
      </c>
      <c r="C64" s="2" t="s">
        <v>855</v>
      </c>
      <c r="D64" s="2">
        <v>1</v>
      </c>
      <c r="E64" s="2" t="s">
        <v>855</v>
      </c>
      <c r="F64" s="2">
        <v>1</v>
      </c>
      <c r="G64" s="2" t="s">
        <v>856</v>
      </c>
      <c r="H64" s="2">
        <v>1</v>
      </c>
      <c r="I64" s="2" t="s">
        <v>857</v>
      </c>
      <c r="J64" s="2">
        <v>1</v>
      </c>
      <c r="K64" s="2" t="s">
        <v>857</v>
      </c>
      <c r="L64" s="2">
        <v>1</v>
      </c>
      <c r="M64" s="2" t="s">
        <v>858</v>
      </c>
      <c r="N64" s="2">
        <v>1</v>
      </c>
      <c r="O64" s="3" t="s">
        <v>2875</v>
      </c>
      <c r="P64" s="2">
        <v>1</v>
      </c>
      <c r="Q64" s="3" t="s">
        <v>2876</v>
      </c>
      <c r="R64" s="2">
        <v>1</v>
      </c>
      <c r="S64" s="2" t="s">
        <v>859</v>
      </c>
      <c r="T64" s="2">
        <v>1</v>
      </c>
      <c r="U64" s="2" t="s">
        <v>2877</v>
      </c>
      <c r="V64" s="2">
        <v>1</v>
      </c>
      <c r="W64" s="2" t="s">
        <v>860</v>
      </c>
      <c r="X64" s="2">
        <v>1</v>
      </c>
      <c r="Y64" s="2" t="s">
        <v>860</v>
      </c>
      <c r="Z64" s="2">
        <v>1</v>
      </c>
      <c r="AA64" s="2" t="s">
        <v>861</v>
      </c>
      <c r="AB64" s="2">
        <v>1</v>
      </c>
      <c r="AC64" s="2" t="s">
        <v>862</v>
      </c>
      <c r="AD64" s="2">
        <v>1</v>
      </c>
      <c r="AE64" s="2" t="s">
        <v>863</v>
      </c>
      <c r="AF64" s="2">
        <v>1</v>
      </c>
      <c r="AG64" s="2" t="s">
        <v>862</v>
      </c>
      <c r="AH64" s="2">
        <v>1</v>
      </c>
      <c r="AI64" s="2" t="s">
        <v>2878</v>
      </c>
      <c r="AJ64" s="2" t="s">
        <v>2879</v>
      </c>
      <c r="AK64" s="2" t="s">
        <v>2880</v>
      </c>
      <c r="AL64" s="2" t="s">
        <v>2881</v>
      </c>
      <c r="AM64" s="2" t="s">
        <v>2882</v>
      </c>
      <c r="AN64" s="2" t="s">
        <v>2883</v>
      </c>
      <c r="AO64" s="2" t="s">
        <v>2884</v>
      </c>
      <c r="AP64" s="2" t="s">
        <v>2885</v>
      </c>
      <c r="AQ64" s="2" t="s">
        <v>2886</v>
      </c>
      <c r="AR64" s="2" t="s">
        <v>2887</v>
      </c>
      <c r="AS64" s="2" t="s">
        <v>2888</v>
      </c>
      <c r="AT64" s="2" t="s">
        <v>2889</v>
      </c>
      <c r="AU64" s="2" t="s">
        <v>2890</v>
      </c>
      <c r="AV64" s="2" t="s">
        <v>864</v>
      </c>
      <c r="AW64" s="2" t="s">
        <v>2891</v>
      </c>
      <c r="AX64" s="2" t="s">
        <v>865</v>
      </c>
    </row>
    <row r="65" spans="1:50" ht="21.75">
      <c r="A65" s="2">
        <v>40</v>
      </c>
      <c r="B65" s="2" t="s">
        <v>866</v>
      </c>
      <c r="C65" s="2" t="s">
        <v>867</v>
      </c>
      <c r="D65" s="2">
        <v>1</v>
      </c>
      <c r="E65" s="2" t="s">
        <v>868</v>
      </c>
      <c r="F65" s="2">
        <v>1</v>
      </c>
      <c r="G65" s="2"/>
      <c r="H65" s="2">
        <v>-1</v>
      </c>
      <c r="I65" s="2" t="s">
        <v>869</v>
      </c>
      <c r="J65" s="2">
        <v>2</v>
      </c>
      <c r="K65" s="2" t="s">
        <v>870</v>
      </c>
      <c r="L65" s="2">
        <v>2</v>
      </c>
      <c r="M65" s="2" t="s">
        <v>871</v>
      </c>
      <c r="N65" s="2">
        <v>3</v>
      </c>
      <c r="O65" s="2" t="s">
        <v>2892</v>
      </c>
      <c r="P65" s="2">
        <v>1</v>
      </c>
      <c r="Q65" s="2" t="s">
        <v>2893</v>
      </c>
      <c r="R65" s="2">
        <v>1</v>
      </c>
      <c r="S65" s="2" t="s">
        <v>2894</v>
      </c>
      <c r="T65" s="2">
        <v>1</v>
      </c>
      <c r="U65" s="2" t="s">
        <v>2895</v>
      </c>
      <c r="V65" s="2">
        <v>4</v>
      </c>
      <c r="W65" s="2" t="s">
        <v>872</v>
      </c>
      <c r="X65" s="2">
        <v>5</v>
      </c>
      <c r="Y65" s="2" t="s">
        <v>873</v>
      </c>
      <c r="Z65" s="2">
        <v>6</v>
      </c>
      <c r="AA65" s="2" t="s">
        <v>874</v>
      </c>
      <c r="AB65" s="2">
        <v>7</v>
      </c>
      <c r="AC65" s="2" t="s">
        <v>875</v>
      </c>
      <c r="AD65" s="2">
        <v>7</v>
      </c>
      <c r="AE65" s="2" t="s">
        <v>277</v>
      </c>
      <c r="AF65" s="2">
        <v>7</v>
      </c>
      <c r="AG65" s="2" t="s">
        <v>876</v>
      </c>
      <c r="AH65" s="2">
        <v>7</v>
      </c>
      <c r="AI65" s="2" t="s">
        <v>91</v>
      </c>
      <c r="AJ65" s="2" t="s">
        <v>2896</v>
      </c>
      <c r="AK65" s="2" t="s">
        <v>68</v>
      </c>
      <c r="AL65" s="2" t="s">
        <v>877</v>
      </c>
      <c r="AM65" s="2" t="s">
        <v>878</v>
      </c>
      <c r="AN65" s="2" t="s">
        <v>2897</v>
      </c>
      <c r="AO65" s="2" t="s">
        <v>879</v>
      </c>
      <c r="AP65" s="2" t="s">
        <v>880</v>
      </c>
      <c r="AQ65" s="2" t="s">
        <v>881</v>
      </c>
      <c r="AR65" s="2" t="s">
        <v>2898</v>
      </c>
      <c r="AS65" s="2" t="s">
        <v>2899</v>
      </c>
      <c r="AT65" s="2" t="s">
        <v>2900</v>
      </c>
      <c r="AU65" s="2" t="s">
        <v>882</v>
      </c>
      <c r="AV65" s="2" t="s">
        <v>883</v>
      </c>
      <c r="AW65" s="2" t="s">
        <v>884</v>
      </c>
      <c r="AX65" s="2" t="s">
        <v>885</v>
      </c>
    </row>
    <row r="66" spans="1:50" ht="20.25">
      <c r="A66" s="2">
        <v>40</v>
      </c>
      <c r="B66" s="2" t="s">
        <v>866</v>
      </c>
      <c r="C66" s="2"/>
      <c r="D66" s="2">
        <v>0</v>
      </c>
      <c r="E66" s="2"/>
      <c r="F66" s="2">
        <v>0</v>
      </c>
      <c r="G66" s="2"/>
      <c r="H66" s="2">
        <v>0</v>
      </c>
      <c r="I66" s="2" t="s">
        <v>886</v>
      </c>
      <c r="J66" s="2">
        <v>3</v>
      </c>
      <c r="K66" s="2" t="s">
        <v>887</v>
      </c>
      <c r="L66" s="2">
        <v>3</v>
      </c>
      <c r="M66" s="2" t="s">
        <v>888</v>
      </c>
      <c r="N66" s="2">
        <v>0</v>
      </c>
      <c r="O66" s="2"/>
      <c r="P66" s="2">
        <v>0</v>
      </c>
      <c r="Q66" s="2"/>
      <c r="R66" s="2">
        <v>0</v>
      </c>
      <c r="S66" s="2"/>
      <c r="T66" s="2">
        <v>0</v>
      </c>
      <c r="U66" s="2"/>
      <c r="V66" s="2">
        <v>0</v>
      </c>
      <c r="W66" s="2"/>
      <c r="X66" s="2">
        <v>0</v>
      </c>
      <c r="Y66" s="2"/>
      <c r="Z66" s="2">
        <v>0</v>
      </c>
      <c r="AA66" s="2"/>
      <c r="AB66" s="2">
        <v>0</v>
      </c>
      <c r="AC66" s="2"/>
      <c r="AD66" s="2">
        <v>0</v>
      </c>
      <c r="AE66" s="2" t="s">
        <v>889</v>
      </c>
      <c r="AF66" s="2">
        <v>8</v>
      </c>
      <c r="AG66" s="2"/>
      <c r="AH66" s="2">
        <v>0</v>
      </c>
      <c r="AI66" s="2"/>
      <c r="AJ66" s="2"/>
      <c r="AK66" s="2"/>
      <c r="AL66" s="2" t="s">
        <v>2901</v>
      </c>
      <c r="AM66" s="2" t="s">
        <v>890</v>
      </c>
      <c r="AN66" s="2"/>
      <c r="AO66" s="2"/>
      <c r="AP66" s="2"/>
      <c r="AQ66" s="2"/>
      <c r="AR66" s="2"/>
      <c r="AS66" s="2"/>
      <c r="AT66" s="2"/>
      <c r="AU66" s="2"/>
      <c r="AV66" s="2"/>
      <c r="AW66" s="2" t="s">
        <v>891</v>
      </c>
      <c r="AX66" s="2"/>
    </row>
    <row r="67" spans="1:50" ht="20.25">
      <c r="A67" s="2">
        <v>41</v>
      </c>
      <c r="B67" s="2" t="s">
        <v>892</v>
      </c>
      <c r="C67" s="2" t="s">
        <v>893</v>
      </c>
      <c r="D67" s="2">
        <v>1</v>
      </c>
      <c r="E67" s="2" t="s">
        <v>893</v>
      </c>
      <c r="F67" s="2">
        <v>1</v>
      </c>
      <c r="G67" s="2" t="s">
        <v>894</v>
      </c>
      <c r="H67" s="2">
        <v>1</v>
      </c>
      <c r="I67" s="2" t="s">
        <v>895</v>
      </c>
      <c r="J67" s="2">
        <v>2</v>
      </c>
      <c r="K67" s="2" t="s">
        <v>896</v>
      </c>
      <c r="L67" s="2">
        <v>1</v>
      </c>
      <c r="M67" s="2" t="s">
        <v>897</v>
      </c>
      <c r="N67" s="2">
        <v>2</v>
      </c>
      <c r="O67" s="2" t="s">
        <v>898</v>
      </c>
      <c r="P67" s="2">
        <v>1</v>
      </c>
      <c r="Q67" s="2"/>
      <c r="R67" s="2">
        <v>-1</v>
      </c>
      <c r="S67" s="2"/>
      <c r="T67" s="2">
        <v>-1</v>
      </c>
      <c r="U67" s="2" t="s">
        <v>899</v>
      </c>
      <c r="V67" s="2">
        <v>1</v>
      </c>
      <c r="W67" s="2" t="s">
        <v>900</v>
      </c>
      <c r="X67" s="2">
        <v>2</v>
      </c>
      <c r="Y67" s="2" t="s">
        <v>901</v>
      </c>
      <c r="Z67" s="2">
        <v>2</v>
      </c>
      <c r="AA67" s="2" t="s">
        <v>902</v>
      </c>
      <c r="AB67" s="2">
        <v>2</v>
      </c>
      <c r="AC67" s="2" t="s">
        <v>903</v>
      </c>
      <c r="AD67" s="2">
        <v>2</v>
      </c>
      <c r="AE67" s="2" t="s">
        <v>904</v>
      </c>
      <c r="AF67" s="2">
        <v>2</v>
      </c>
      <c r="AG67" s="2" t="s">
        <v>905</v>
      </c>
      <c r="AH67" s="2">
        <v>2</v>
      </c>
      <c r="AI67" s="2" t="s">
        <v>906</v>
      </c>
      <c r="AJ67" s="2" t="s">
        <v>907</v>
      </c>
      <c r="AK67" s="2" t="s">
        <v>908</v>
      </c>
      <c r="AL67" s="2" t="s">
        <v>909</v>
      </c>
      <c r="AM67" s="2" t="s">
        <v>2902</v>
      </c>
      <c r="AN67" s="2" t="s">
        <v>2903</v>
      </c>
      <c r="AO67" s="2" t="s">
        <v>910</v>
      </c>
      <c r="AP67" s="2" t="s">
        <v>68</v>
      </c>
      <c r="AQ67" s="2" t="s">
        <v>68</v>
      </c>
      <c r="AR67" s="2" t="s">
        <v>911</v>
      </c>
      <c r="AS67" s="2" t="s">
        <v>2904</v>
      </c>
      <c r="AT67" s="2" t="s">
        <v>2905</v>
      </c>
      <c r="AU67" s="2" t="s">
        <v>912</v>
      </c>
      <c r="AV67" s="2" t="s">
        <v>183</v>
      </c>
      <c r="AW67" s="2" t="s">
        <v>913</v>
      </c>
      <c r="AX67" s="2" t="s">
        <v>914</v>
      </c>
    </row>
    <row r="68" spans="1:50" ht="21.75">
      <c r="A68" s="2">
        <v>42</v>
      </c>
      <c r="B68" s="2" t="s">
        <v>915</v>
      </c>
      <c r="C68" s="2" t="s">
        <v>916</v>
      </c>
      <c r="D68" s="2">
        <v>1</v>
      </c>
      <c r="E68" s="2" t="s">
        <v>916</v>
      </c>
      <c r="F68" s="2">
        <v>1</v>
      </c>
      <c r="G68" s="2" t="s">
        <v>917</v>
      </c>
      <c r="H68" s="2">
        <v>1</v>
      </c>
      <c r="I68" s="2" t="s">
        <v>918</v>
      </c>
      <c r="J68" s="2">
        <v>1</v>
      </c>
      <c r="K68" s="2" t="s">
        <v>918</v>
      </c>
      <c r="L68" s="2">
        <v>1</v>
      </c>
      <c r="M68" s="2" t="s">
        <v>918</v>
      </c>
      <c r="N68" s="2">
        <v>1</v>
      </c>
      <c r="O68" s="2" t="s">
        <v>857</v>
      </c>
      <c r="P68" s="2">
        <v>1</v>
      </c>
      <c r="Q68" s="2" t="s">
        <v>918</v>
      </c>
      <c r="R68" s="2">
        <v>1</v>
      </c>
      <c r="S68" s="2" t="s">
        <v>917</v>
      </c>
      <c r="T68" s="2">
        <v>1</v>
      </c>
      <c r="U68" s="2" t="s">
        <v>2906</v>
      </c>
      <c r="V68" s="2">
        <v>3</v>
      </c>
      <c r="W68" s="2" t="s">
        <v>919</v>
      </c>
      <c r="X68" s="2">
        <v>1</v>
      </c>
      <c r="Y68" s="2" t="s">
        <v>918</v>
      </c>
      <c r="Z68" s="2">
        <v>1</v>
      </c>
      <c r="AA68" s="2" t="s">
        <v>920</v>
      </c>
      <c r="AB68" s="2">
        <v>2</v>
      </c>
      <c r="AC68" s="2" t="s">
        <v>2907</v>
      </c>
      <c r="AD68" s="2">
        <v>2</v>
      </c>
      <c r="AE68" s="2" t="s">
        <v>2908</v>
      </c>
      <c r="AF68" s="2">
        <v>2</v>
      </c>
      <c r="AG68" s="2" t="s">
        <v>2909</v>
      </c>
      <c r="AH68" s="2">
        <v>2</v>
      </c>
      <c r="AI68" s="2" t="s">
        <v>921</v>
      </c>
      <c r="AJ68" s="2" t="s">
        <v>922</v>
      </c>
      <c r="AK68" s="2" t="s">
        <v>923</v>
      </c>
      <c r="AL68" s="2" t="s">
        <v>2910</v>
      </c>
      <c r="AM68" s="2" t="s">
        <v>2911</v>
      </c>
      <c r="AN68" s="2" t="s">
        <v>2912</v>
      </c>
      <c r="AO68" s="2" t="s">
        <v>924</v>
      </c>
      <c r="AP68" s="2" t="s">
        <v>2913</v>
      </c>
      <c r="AQ68" s="2" t="s">
        <v>2914</v>
      </c>
      <c r="AR68" s="2" t="s">
        <v>2915</v>
      </c>
      <c r="AS68" s="2" t="s">
        <v>2916</v>
      </c>
      <c r="AT68" s="2" t="s">
        <v>925</v>
      </c>
      <c r="AU68" s="2" t="s">
        <v>926</v>
      </c>
      <c r="AV68" s="2" t="s">
        <v>927</v>
      </c>
      <c r="AW68" s="2" t="s">
        <v>928</v>
      </c>
      <c r="AX68" s="2" t="s">
        <v>929</v>
      </c>
    </row>
    <row r="69" spans="1:50" ht="20.25">
      <c r="A69" s="2">
        <v>42</v>
      </c>
      <c r="B69" s="2" t="s">
        <v>915</v>
      </c>
      <c r="C69" s="2" t="s">
        <v>930</v>
      </c>
      <c r="D69" s="2">
        <v>2</v>
      </c>
      <c r="E69" s="2" t="s">
        <v>931</v>
      </c>
      <c r="F69" s="2">
        <v>2</v>
      </c>
      <c r="G69" s="2" t="s">
        <v>932</v>
      </c>
      <c r="H69" s="2">
        <v>2</v>
      </c>
      <c r="I69" s="2" t="s">
        <v>933</v>
      </c>
      <c r="J69" s="2">
        <v>2</v>
      </c>
      <c r="K69" s="2" t="s">
        <v>931</v>
      </c>
      <c r="L69" s="2">
        <v>2</v>
      </c>
      <c r="M69" s="2" t="s">
        <v>931</v>
      </c>
      <c r="N69" s="2">
        <v>2</v>
      </c>
      <c r="O69" s="2" t="s">
        <v>934</v>
      </c>
      <c r="P69" s="2">
        <v>2</v>
      </c>
      <c r="Q69" s="2" t="s">
        <v>931</v>
      </c>
      <c r="R69" s="2">
        <v>2</v>
      </c>
      <c r="S69" s="2" t="s">
        <v>932</v>
      </c>
      <c r="T69" s="2">
        <v>2</v>
      </c>
      <c r="U69" s="2" t="s">
        <v>935</v>
      </c>
      <c r="V69" s="2">
        <v>4</v>
      </c>
      <c r="W69" s="2" t="s">
        <v>936</v>
      </c>
      <c r="X69" s="2">
        <v>2</v>
      </c>
      <c r="Y69" s="2" t="s">
        <v>937</v>
      </c>
      <c r="Z69" s="2">
        <v>2</v>
      </c>
      <c r="AA69" s="2" t="s">
        <v>938</v>
      </c>
      <c r="AB69" s="2">
        <v>6</v>
      </c>
      <c r="AC69" s="2"/>
      <c r="AD69" s="2">
        <v>0</v>
      </c>
      <c r="AE69" s="2"/>
      <c r="AF69" s="2">
        <v>0</v>
      </c>
      <c r="AG69" s="2"/>
      <c r="AH69" s="2">
        <v>0</v>
      </c>
      <c r="AI69" s="2" t="s">
        <v>939</v>
      </c>
      <c r="AJ69" s="2" t="s">
        <v>2917</v>
      </c>
      <c r="AK69" s="2" t="s">
        <v>940</v>
      </c>
      <c r="AL69" s="2" t="s">
        <v>941</v>
      </c>
      <c r="AM69" s="2" t="s">
        <v>942</v>
      </c>
      <c r="AN69" s="2" t="s">
        <v>943</v>
      </c>
      <c r="AO69" s="2" t="s">
        <v>944</v>
      </c>
      <c r="AP69" s="2" t="s">
        <v>945</v>
      </c>
      <c r="AQ69" s="2" t="s">
        <v>946</v>
      </c>
      <c r="AR69" s="2" t="s">
        <v>947</v>
      </c>
      <c r="AS69" s="2" t="s">
        <v>948</v>
      </c>
      <c r="AT69" s="2" t="s">
        <v>2918</v>
      </c>
      <c r="AU69" s="2" t="s">
        <v>949</v>
      </c>
      <c r="AV69" s="2"/>
      <c r="AW69" s="2"/>
      <c r="AX69" s="2"/>
    </row>
    <row r="70" spans="1:50" ht="20.25">
      <c r="A70" s="2">
        <v>42</v>
      </c>
      <c r="B70" s="2" t="s">
        <v>915</v>
      </c>
      <c r="C70" s="2"/>
      <c r="D70" s="2">
        <v>0</v>
      </c>
      <c r="E70" s="2"/>
      <c r="F70" s="2">
        <v>0</v>
      </c>
      <c r="G70" s="2"/>
      <c r="H70" s="2">
        <v>0</v>
      </c>
      <c r="I70" s="2"/>
      <c r="J70" s="2">
        <v>0</v>
      </c>
      <c r="K70" s="2"/>
      <c r="L70" s="2">
        <v>0</v>
      </c>
      <c r="M70" s="2"/>
      <c r="N70" s="2">
        <v>0</v>
      </c>
      <c r="O70" s="2"/>
      <c r="P70" s="2">
        <v>0</v>
      </c>
      <c r="Q70" s="2"/>
      <c r="R70" s="2">
        <v>0</v>
      </c>
      <c r="S70" s="2"/>
      <c r="T70" s="2">
        <v>0</v>
      </c>
      <c r="U70" s="2" t="s">
        <v>950</v>
      </c>
      <c r="V70" s="2">
        <v>5</v>
      </c>
      <c r="W70" s="2"/>
      <c r="X70" s="2">
        <v>0</v>
      </c>
      <c r="Y70" s="2"/>
      <c r="Z70" s="2">
        <v>0</v>
      </c>
      <c r="AA70" s="2"/>
      <c r="AB70" s="2">
        <v>0</v>
      </c>
      <c r="AC70" s="2"/>
      <c r="AD70" s="2">
        <v>0</v>
      </c>
      <c r="AE70" s="2"/>
      <c r="AF70" s="2">
        <v>0</v>
      </c>
      <c r="AG70" s="2"/>
      <c r="AH70" s="2">
        <v>0</v>
      </c>
      <c r="AI70" s="2"/>
      <c r="AJ70" s="2"/>
      <c r="AK70" s="2"/>
      <c r="AL70" s="2"/>
      <c r="AM70" s="2"/>
      <c r="AN70" s="2"/>
      <c r="AO70" s="2"/>
      <c r="AP70" s="2"/>
      <c r="AQ70" s="2"/>
      <c r="AR70" s="2" t="s">
        <v>2919</v>
      </c>
      <c r="AS70" s="2"/>
      <c r="AT70" s="2"/>
      <c r="AU70" s="2"/>
      <c r="AV70" s="2"/>
      <c r="AW70" s="2"/>
      <c r="AX70" s="2"/>
    </row>
    <row r="71" spans="1:50" ht="21.75">
      <c r="A71" s="2">
        <v>43</v>
      </c>
      <c r="B71" s="2" t="s">
        <v>951</v>
      </c>
      <c r="C71" s="2" t="s">
        <v>952</v>
      </c>
      <c r="D71" s="2">
        <v>1</v>
      </c>
      <c r="E71" s="2" t="s">
        <v>952</v>
      </c>
      <c r="F71" s="2">
        <v>1</v>
      </c>
      <c r="G71" s="2" t="s">
        <v>953</v>
      </c>
      <c r="H71" s="2">
        <v>2</v>
      </c>
      <c r="I71" s="2" t="s">
        <v>954</v>
      </c>
      <c r="J71" s="2">
        <v>2</v>
      </c>
      <c r="K71" s="2" t="s">
        <v>955</v>
      </c>
      <c r="L71" s="2">
        <v>2</v>
      </c>
      <c r="M71" s="2" t="s">
        <v>638</v>
      </c>
      <c r="N71" s="2">
        <v>1</v>
      </c>
      <c r="O71" s="2" t="s">
        <v>638</v>
      </c>
      <c r="P71" s="2">
        <v>1</v>
      </c>
      <c r="Q71" s="2" t="s">
        <v>638</v>
      </c>
      <c r="R71" s="2">
        <v>1</v>
      </c>
      <c r="S71" s="2" t="s">
        <v>956</v>
      </c>
      <c r="T71" s="2">
        <v>1</v>
      </c>
      <c r="U71" s="2" t="s">
        <v>957</v>
      </c>
      <c r="V71" s="2">
        <v>1</v>
      </c>
      <c r="W71" s="2" t="s">
        <v>958</v>
      </c>
      <c r="X71" s="2">
        <v>1</v>
      </c>
      <c r="Y71" s="2" t="s">
        <v>958</v>
      </c>
      <c r="Z71" s="2">
        <v>1</v>
      </c>
      <c r="AA71" s="2" t="s">
        <v>959</v>
      </c>
      <c r="AB71" s="2">
        <v>4</v>
      </c>
      <c r="AC71" s="2" t="s">
        <v>2920</v>
      </c>
      <c r="AD71" s="2">
        <v>7</v>
      </c>
      <c r="AE71" s="2" t="s">
        <v>2921</v>
      </c>
      <c r="AF71" s="2">
        <v>7</v>
      </c>
      <c r="AG71" s="2" t="s">
        <v>960</v>
      </c>
      <c r="AH71" s="2">
        <v>5</v>
      </c>
      <c r="AI71" s="2" t="s">
        <v>2922</v>
      </c>
      <c r="AJ71" s="2" t="s">
        <v>2923</v>
      </c>
      <c r="AK71" s="2" t="s">
        <v>2924</v>
      </c>
      <c r="AL71" s="2" t="s">
        <v>2925</v>
      </c>
      <c r="AM71" s="2" t="s">
        <v>2926</v>
      </c>
      <c r="AN71" s="2" t="s">
        <v>2927</v>
      </c>
      <c r="AO71" s="2" t="s">
        <v>2928</v>
      </c>
      <c r="AP71" s="2" t="s">
        <v>2929</v>
      </c>
      <c r="AQ71" s="2" t="s">
        <v>2930</v>
      </c>
      <c r="AR71" s="2" t="s">
        <v>2931</v>
      </c>
      <c r="AS71" s="2" t="s">
        <v>2932</v>
      </c>
      <c r="AT71" s="2" t="s">
        <v>2933</v>
      </c>
      <c r="AU71" s="2" t="s">
        <v>2934</v>
      </c>
      <c r="AV71" s="2" t="s">
        <v>183</v>
      </c>
      <c r="AW71" s="2" t="s">
        <v>2935</v>
      </c>
      <c r="AX71" s="2" t="s">
        <v>961</v>
      </c>
    </row>
    <row r="72" spans="1:50" ht="21.75">
      <c r="A72" s="2">
        <v>43</v>
      </c>
      <c r="B72" s="2" t="s">
        <v>951</v>
      </c>
      <c r="C72" s="2"/>
      <c r="D72" s="2">
        <v>0</v>
      </c>
      <c r="E72" s="2"/>
      <c r="F72" s="2">
        <v>0</v>
      </c>
      <c r="G72" s="2"/>
      <c r="H72" s="2">
        <v>0</v>
      </c>
      <c r="I72" s="2"/>
      <c r="J72" s="2">
        <v>0</v>
      </c>
      <c r="K72" s="2"/>
      <c r="L72" s="2">
        <v>0</v>
      </c>
      <c r="M72" s="2" t="s">
        <v>962</v>
      </c>
      <c r="N72" s="2">
        <v>2</v>
      </c>
      <c r="O72" s="2"/>
      <c r="P72" s="2">
        <v>0</v>
      </c>
      <c r="Q72" s="2"/>
      <c r="R72" s="2">
        <v>0</v>
      </c>
      <c r="S72" s="2"/>
      <c r="T72" s="2">
        <v>0</v>
      </c>
      <c r="U72" s="2" t="s">
        <v>963</v>
      </c>
      <c r="V72" s="2">
        <v>3</v>
      </c>
      <c r="W72" s="2"/>
      <c r="X72" s="2">
        <v>0</v>
      </c>
      <c r="Y72" s="2"/>
      <c r="Z72" s="2">
        <v>0</v>
      </c>
      <c r="AA72" s="2" t="s">
        <v>964</v>
      </c>
      <c r="AB72" s="2">
        <v>5</v>
      </c>
      <c r="AC72" s="2" t="s">
        <v>678</v>
      </c>
      <c r="AD72" s="2">
        <v>6</v>
      </c>
      <c r="AE72" s="2" t="s">
        <v>965</v>
      </c>
      <c r="AF72" s="2">
        <v>5</v>
      </c>
      <c r="AG72" s="2" t="s">
        <v>2936</v>
      </c>
      <c r="AH72" s="2">
        <v>7</v>
      </c>
      <c r="AI72" s="2"/>
      <c r="AJ72" s="2"/>
      <c r="AK72" s="2"/>
      <c r="AL72" s="2"/>
      <c r="AM72" s="2"/>
      <c r="AN72" s="2" t="s">
        <v>2937</v>
      </c>
      <c r="AO72" s="2"/>
      <c r="AP72" s="2"/>
      <c r="AQ72" s="2"/>
      <c r="AR72" s="2" t="s">
        <v>2938</v>
      </c>
      <c r="AS72" s="2"/>
      <c r="AT72" s="2"/>
      <c r="AU72" s="2" t="s">
        <v>966</v>
      </c>
      <c r="AV72" s="2" t="s">
        <v>967</v>
      </c>
      <c r="AW72" s="2" t="s">
        <v>968</v>
      </c>
      <c r="AX72" s="2" t="s">
        <v>969</v>
      </c>
    </row>
    <row r="73" spans="1:50" ht="20.25">
      <c r="A73" s="2">
        <v>43</v>
      </c>
      <c r="B73" s="2" t="s">
        <v>951</v>
      </c>
      <c r="C73" s="2"/>
      <c r="D73" s="2">
        <v>0</v>
      </c>
      <c r="E73" s="2"/>
      <c r="F73" s="2">
        <v>0</v>
      </c>
      <c r="G73" s="2"/>
      <c r="H73" s="2">
        <v>0</v>
      </c>
      <c r="I73" s="2"/>
      <c r="J73" s="2">
        <v>0</v>
      </c>
      <c r="K73" s="2"/>
      <c r="L73" s="2">
        <v>0</v>
      </c>
      <c r="M73" s="2"/>
      <c r="N73" s="2">
        <v>0</v>
      </c>
      <c r="O73" s="2"/>
      <c r="P73" s="2">
        <v>0</v>
      </c>
      <c r="Q73" s="2"/>
      <c r="R73" s="2">
        <v>0</v>
      </c>
      <c r="S73" s="2"/>
      <c r="T73" s="2">
        <v>0</v>
      </c>
      <c r="U73" s="2"/>
      <c r="V73" s="2">
        <v>0</v>
      </c>
      <c r="W73" s="2"/>
      <c r="X73" s="2">
        <v>0</v>
      </c>
      <c r="Y73" s="2"/>
      <c r="Z73" s="2">
        <v>0</v>
      </c>
      <c r="AA73" s="2" t="s">
        <v>970</v>
      </c>
      <c r="AB73" s="2">
        <v>6</v>
      </c>
      <c r="AC73" s="2" t="s">
        <v>971</v>
      </c>
      <c r="AD73" s="2">
        <v>5</v>
      </c>
      <c r="AE73" s="2"/>
      <c r="AF73" s="2">
        <v>0</v>
      </c>
      <c r="AG73" s="2"/>
      <c r="AH73" s="2">
        <v>0</v>
      </c>
      <c r="AI73" s="2"/>
      <c r="AJ73" s="2"/>
      <c r="AK73" s="2"/>
      <c r="AL73" s="2"/>
      <c r="AM73" s="2"/>
      <c r="AN73" s="2"/>
      <c r="AO73" s="2"/>
      <c r="AP73" s="2"/>
      <c r="AQ73" s="2"/>
      <c r="AR73" s="2"/>
      <c r="AS73" s="2"/>
      <c r="AT73" s="2"/>
      <c r="AU73" s="2" t="s">
        <v>2939</v>
      </c>
      <c r="AV73" s="2" t="s">
        <v>972</v>
      </c>
      <c r="AW73" s="2"/>
      <c r="AX73" s="2"/>
    </row>
    <row r="74" spans="1:50" ht="21.75">
      <c r="A74" s="2">
        <v>44</v>
      </c>
      <c r="B74" s="2" t="s">
        <v>973</v>
      </c>
      <c r="C74" s="2" t="s">
        <v>974</v>
      </c>
      <c r="D74" s="2">
        <v>1</v>
      </c>
      <c r="E74" s="2" t="s">
        <v>974</v>
      </c>
      <c r="F74" s="2">
        <v>1</v>
      </c>
      <c r="G74" s="2"/>
      <c r="H74" s="2">
        <v>-1</v>
      </c>
      <c r="I74" s="2" t="s">
        <v>975</v>
      </c>
      <c r="J74" s="2">
        <v>1</v>
      </c>
      <c r="K74" s="2" t="s">
        <v>976</v>
      </c>
      <c r="L74" s="2">
        <v>1</v>
      </c>
      <c r="M74" s="2" t="s">
        <v>974</v>
      </c>
      <c r="N74" s="2">
        <v>1</v>
      </c>
      <c r="O74" s="2" t="s">
        <v>977</v>
      </c>
      <c r="P74" s="2">
        <v>1</v>
      </c>
      <c r="Q74" s="2" t="s">
        <v>978</v>
      </c>
      <c r="R74" s="2">
        <v>1</v>
      </c>
      <c r="S74" s="2" t="s">
        <v>979</v>
      </c>
      <c r="T74" s="2">
        <v>1</v>
      </c>
      <c r="U74" s="2" t="s">
        <v>980</v>
      </c>
      <c r="V74" s="2">
        <v>1</v>
      </c>
      <c r="W74" s="2" t="s">
        <v>981</v>
      </c>
      <c r="X74" s="2">
        <v>2</v>
      </c>
      <c r="Y74" s="2" t="s">
        <v>982</v>
      </c>
      <c r="Z74" s="2">
        <v>2</v>
      </c>
      <c r="AA74" s="2" t="s">
        <v>983</v>
      </c>
      <c r="AB74" s="2">
        <v>2</v>
      </c>
      <c r="AC74" s="2" t="s">
        <v>984</v>
      </c>
      <c r="AD74" s="2">
        <v>2</v>
      </c>
      <c r="AE74" s="2" t="s">
        <v>985</v>
      </c>
      <c r="AF74" s="2">
        <v>2</v>
      </c>
      <c r="AG74" s="2" t="s">
        <v>986</v>
      </c>
      <c r="AH74" s="2">
        <v>2</v>
      </c>
      <c r="AI74" s="2" t="s">
        <v>2940</v>
      </c>
      <c r="AJ74" s="2" t="s">
        <v>2941</v>
      </c>
      <c r="AK74" s="2" t="s">
        <v>68</v>
      </c>
      <c r="AL74" s="2" t="s">
        <v>2942</v>
      </c>
      <c r="AM74" s="2" t="s">
        <v>2943</v>
      </c>
      <c r="AN74" s="2" t="s">
        <v>2944</v>
      </c>
      <c r="AO74" s="2" t="s">
        <v>2945</v>
      </c>
      <c r="AP74" s="2" t="s">
        <v>987</v>
      </c>
      <c r="AQ74" s="2" t="s">
        <v>988</v>
      </c>
      <c r="AR74" s="2" t="s">
        <v>2946</v>
      </c>
      <c r="AS74" s="2" t="s">
        <v>989</v>
      </c>
      <c r="AT74" s="2" t="s">
        <v>990</v>
      </c>
      <c r="AU74" s="2" t="s">
        <v>2947</v>
      </c>
      <c r="AV74" s="2" t="s">
        <v>183</v>
      </c>
      <c r="AW74" s="2" t="s">
        <v>991</v>
      </c>
      <c r="AX74" s="2" t="s">
        <v>133</v>
      </c>
    </row>
    <row r="75" spans="1:50" ht="21.75">
      <c r="A75" s="2">
        <v>45</v>
      </c>
      <c r="B75" s="2" t="s">
        <v>992</v>
      </c>
      <c r="C75" s="2" t="s">
        <v>855</v>
      </c>
      <c r="D75" s="2">
        <v>1</v>
      </c>
      <c r="E75" s="2" t="s">
        <v>855</v>
      </c>
      <c r="F75" s="2">
        <v>1</v>
      </c>
      <c r="G75" s="2" t="s">
        <v>993</v>
      </c>
      <c r="H75" s="2">
        <v>2</v>
      </c>
      <c r="I75" s="2" t="s">
        <v>994</v>
      </c>
      <c r="J75" s="2">
        <v>2</v>
      </c>
      <c r="K75" s="2" t="s">
        <v>995</v>
      </c>
      <c r="L75" s="2">
        <v>2</v>
      </c>
      <c r="M75" s="2" t="s">
        <v>996</v>
      </c>
      <c r="N75" s="2">
        <v>3</v>
      </c>
      <c r="O75" s="3" t="s">
        <v>2875</v>
      </c>
      <c r="P75" s="2">
        <v>1</v>
      </c>
      <c r="Q75" s="3" t="s">
        <v>2876</v>
      </c>
      <c r="R75" s="2">
        <v>1</v>
      </c>
      <c r="S75" s="2" t="s">
        <v>859</v>
      </c>
      <c r="T75" s="2">
        <v>1</v>
      </c>
      <c r="U75" s="2" t="s">
        <v>2948</v>
      </c>
      <c r="V75" s="2">
        <v>1</v>
      </c>
      <c r="W75" s="2" t="s">
        <v>997</v>
      </c>
      <c r="X75" s="2">
        <v>4</v>
      </c>
      <c r="Y75" s="2" t="s">
        <v>998</v>
      </c>
      <c r="Z75" s="2">
        <v>4</v>
      </c>
      <c r="AA75" s="2" t="s">
        <v>861</v>
      </c>
      <c r="AB75" s="2">
        <v>1</v>
      </c>
      <c r="AC75" s="2" t="s">
        <v>999</v>
      </c>
      <c r="AD75" s="2">
        <v>5</v>
      </c>
      <c r="AE75" s="2" t="s">
        <v>2949</v>
      </c>
      <c r="AF75" s="2">
        <v>5</v>
      </c>
      <c r="AG75" s="2" t="s">
        <v>1000</v>
      </c>
      <c r="AH75" s="2">
        <v>5</v>
      </c>
      <c r="AI75" s="2" t="s">
        <v>2950</v>
      </c>
      <c r="AJ75" s="2" t="s">
        <v>2951</v>
      </c>
      <c r="AK75" s="2" t="s">
        <v>2952</v>
      </c>
      <c r="AL75" s="2" t="s">
        <v>1001</v>
      </c>
      <c r="AM75" s="2" t="s">
        <v>2953</v>
      </c>
      <c r="AN75" s="2" t="s">
        <v>1002</v>
      </c>
      <c r="AO75" s="2" t="s">
        <v>2954</v>
      </c>
      <c r="AP75" s="2" t="s">
        <v>2955</v>
      </c>
      <c r="AQ75" s="2" t="s">
        <v>2956</v>
      </c>
      <c r="AR75" s="2" t="s">
        <v>1003</v>
      </c>
      <c r="AS75" s="2" t="s">
        <v>1004</v>
      </c>
      <c r="AT75" s="2" t="s">
        <v>2957</v>
      </c>
      <c r="AU75" s="2" t="s">
        <v>2958</v>
      </c>
      <c r="AV75" s="2" t="s">
        <v>1005</v>
      </c>
      <c r="AW75" s="2" t="s">
        <v>2959</v>
      </c>
      <c r="AX75" s="2" t="s">
        <v>1006</v>
      </c>
    </row>
    <row r="76" spans="1:50" ht="20.25">
      <c r="A76" s="2">
        <v>46</v>
      </c>
      <c r="B76" s="2" t="s">
        <v>1007</v>
      </c>
      <c r="C76" s="2" t="s">
        <v>1008</v>
      </c>
      <c r="D76" s="2">
        <v>1</v>
      </c>
      <c r="E76" s="2" t="s">
        <v>1008</v>
      </c>
      <c r="F76" s="2">
        <v>1</v>
      </c>
      <c r="G76" s="2" t="s">
        <v>1009</v>
      </c>
      <c r="H76" s="2">
        <v>1</v>
      </c>
      <c r="I76" s="2" t="s">
        <v>1010</v>
      </c>
      <c r="J76" s="2">
        <v>1</v>
      </c>
      <c r="K76" s="2" t="s">
        <v>1011</v>
      </c>
      <c r="L76" s="2">
        <v>1</v>
      </c>
      <c r="M76" s="2" t="s">
        <v>1012</v>
      </c>
      <c r="N76" s="2">
        <v>1</v>
      </c>
      <c r="O76" s="2" t="s">
        <v>1013</v>
      </c>
      <c r="P76" s="2">
        <v>1</v>
      </c>
      <c r="Q76" s="2" t="s">
        <v>1014</v>
      </c>
      <c r="R76" s="2">
        <v>1</v>
      </c>
      <c r="S76" s="2" t="s">
        <v>1015</v>
      </c>
      <c r="T76" s="2">
        <v>1</v>
      </c>
      <c r="U76" s="2" t="s">
        <v>1016</v>
      </c>
      <c r="V76" s="2">
        <v>1</v>
      </c>
      <c r="W76" s="2" t="s">
        <v>1017</v>
      </c>
      <c r="X76" s="2">
        <v>1</v>
      </c>
      <c r="Y76" s="2" t="s">
        <v>1018</v>
      </c>
      <c r="Z76" s="2">
        <v>1</v>
      </c>
      <c r="AA76" s="2" t="s">
        <v>1019</v>
      </c>
      <c r="AB76" s="2">
        <v>1</v>
      </c>
      <c r="AC76" s="2" t="s">
        <v>1020</v>
      </c>
      <c r="AD76" s="2">
        <v>1</v>
      </c>
      <c r="AE76" s="2" t="s">
        <v>1021</v>
      </c>
      <c r="AF76" s="2">
        <v>1</v>
      </c>
      <c r="AG76" s="2" t="s">
        <v>1022</v>
      </c>
      <c r="AH76" s="2">
        <v>1</v>
      </c>
      <c r="AI76" s="2" t="s">
        <v>2960</v>
      </c>
      <c r="AJ76" s="2" t="s">
        <v>2961</v>
      </c>
      <c r="AK76" s="2" t="s">
        <v>1023</v>
      </c>
      <c r="AL76" s="2" t="s">
        <v>2962</v>
      </c>
      <c r="AM76" s="2" t="s">
        <v>2963</v>
      </c>
      <c r="AN76" s="2" t="s">
        <v>2964</v>
      </c>
      <c r="AO76" s="2" t="s">
        <v>2965</v>
      </c>
      <c r="AP76" s="2" t="s">
        <v>2966</v>
      </c>
      <c r="AQ76" s="2" t="s">
        <v>1024</v>
      </c>
      <c r="AR76" s="2" t="s">
        <v>2967</v>
      </c>
      <c r="AS76" s="2" t="s">
        <v>2968</v>
      </c>
      <c r="AT76" s="2" t="s">
        <v>2969</v>
      </c>
      <c r="AU76" s="2" t="s">
        <v>2970</v>
      </c>
      <c r="AV76" s="2" t="s">
        <v>2971</v>
      </c>
      <c r="AW76" s="2" t="s">
        <v>2972</v>
      </c>
      <c r="AX76" s="2" t="s">
        <v>785</v>
      </c>
    </row>
    <row r="77" spans="1:50" ht="21.75">
      <c r="A77" s="2">
        <v>47</v>
      </c>
      <c r="B77" s="2" t="s">
        <v>1025</v>
      </c>
      <c r="C77" s="2" t="s">
        <v>1026</v>
      </c>
      <c r="D77" s="2">
        <v>1</v>
      </c>
      <c r="E77" s="2" t="s">
        <v>1026</v>
      </c>
      <c r="F77" s="2">
        <v>1</v>
      </c>
      <c r="G77" s="2" t="s">
        <v>1027</v>
      </c>
      <c r="H77" s="2">
        <v>1</v>
      </c>
      <c r="I77" s="2" t="s">
        <v>1026</v>
      </c>
      <c r="J77" s="2">
        <v>1</v>
      </c>
      <c r="K77" s="2" t="s">
        <v>1028</v>
      </c>
      <c r="L77" s="2">
        <v>1</v>
      </c>
      <c r="M77" s="2" t="s">
        <v>1026</v>
      </c>
      <c r="N77" s="2">
        <v>1</v>
      </c>
      <c r="O77" s="2" t="s">
        <v>1028</v>
      </c>
      <c r="P77" s="2">
        <v>1</v>
      </c>
      <c r="Q77" s="2" t="s">
        <v>1029</v>
      </c>
      <c r="R77" s="2">
        <v>1</v>
      </c>
      <c r="S77" s="2" t="s">
        <v>1027</v>
      </c>
      <c r="T77" s="2">
        <v>1</v>
      </c>
      <c r="U77" s="2" t="s">
        <v>1028</v>
      </c>
      <c r="V77" s="2">
        <v>1</v>
      </c>
      <c r="W77" s="2" t="s">
        <v>1030</v>
      </c>
      <c r="X77" s="2">
        <v>1</v>
      </c>
      <c r="Y77" s="2" t="s">
        <v>1031</v>
      </c>
      <c r="Z77" s="2">
        <v>1</v>
      </c>
      <c r="AA77" s="2" t="s">
        <v>1028</v>
      </c>
      <c r="AB77" s="2">
        <v>1</v>
      </c>
      <c r="AC77" s="2" t="s">
        <v>1032</v>
      </c>
      <c r="AD77" s="2">
        <v>1</v>
      </c>
      <c r="AE77" s="2" t="s">
        <v>1033</v>
      </c>
      <c r="AF77" s="2">
        <v>1</v>
      </c>
      <c r="AG77" s="2" t="s">
        <v>1034</v>
      </c>
      <c r="AH77" s="2">
        <v>1</v>
      </c>
      <c r="AI77" s="2" t="s">
        <v>2973</v>
      </c>
      <c r="AJ77" s="2" t="s">
        <v>2974</v>
      </c>
      <c r="AK77" s="2" t="s">
        <v>2975</v>
      </c>
      <c r="AL77" s="2" t="s">
        <v>2976</v>
      </c>
      <c r="AM77" s="2" t="s">
        <v>2977</v>
      </c>
      <c r="AN77" s="2" t="s">
        <v>2978</v>
      </c>
      <c r="AO77" s="2" t="s">
        <v>2979</v>
      </c>
      <c r="AP77" s="2" t="s">
        <v>2980</v>
      </c>
      <c r="AQ77" s="2" t="s">
        <v>1035</v>
      </c>
      <c r="AR77" s="2" t="s">
        <v>1036</v>
      </c>
      <c r="AS77" s="2" t="s">
        <v>2981</v>
      </c>
      <c r="AT77" s="2" t="s">
        <v>2982</v>
      </c>
      <c r="AU77" s="2" t="s">
        <v>2983</v>
      </c>
      <c r="AV77" s="2" t="s">
        <v>512</v>
      </c>
      <c r="AW77" s="2" t="s">
        <v>2984</v>
      </c>
      <c r="AX77" s="2" t="s">
        <v>1037</v>
      </c>
    </row>
    <row r="78" spans="1:50" ht="21.75">
      <c r="A78" s="2">
        <v>48</v>
      </c>
      <c r="B78" s="2" t="s">
        <v>1038</v>
      </c>
      <c r="C78" s="2" t="s">
        <v>855</v>
      </c>
      <c r="D78" s="2">
        <v>1</v>
      </c>
      <c r="E78" s="2" t="s">
        <v>855</v>
      </c>
      <c r="F78" s="2">
        <v>1</v>
      </c>
      <c r="G78" s="2"/>
      <c r="H78" s="2">
        <v>-1</v>
      </c>
      <c r="I78" s="2" t="s">
        <v>857</v>
      </c>
      <c r="J78" s="2">
        <v>1</v>
      </c>
      <c r="K78" s="2" t="s">
        <v>857</v>
      </c>
      <c r="L78" s="2">
        <v>1</v>
      </c>
      <c r="M78" s="3" t="s">
        <v>2985</v>
      </c>
      <c r="N78" s="2">
        <v>1</v>
      </c>
      <c r="O78" s="3" t="s">
        <v>2875</v>
      </c>
      <c r="P78" s="2">
        <v>1</v>
      </c>
      <c r="Q78" s="3" t="s">
        <v>2876</v>
      </c>
      <c r="R78" s="2">
        <v>1</v>
      </c>
      <c r="S78" s="2" t="s">
        <v>859</v>
      </c>
      <c r="T78" s="2">
        <v>1</v>
      </c>
      <c r="U78" s="2" t="s">
        <v>2986</v>
      </c>
      <c r="V78" s="2">
        <v>1</v>
      </c>
      <c r="W78" s="2" t="s">
        <v>857</v>
      </c>
      <c r="X78" s="2">
        <v>1</v>
      </c>
      <c r="Y78" s="2" t="s">
        <v>857</v>
      </c>
      <c r="Z78" s="2">
        <v>1</v>
      </c>
      <c r="AA78" s="2" t="s">
        <v>1039</v>
      </c>
      <c r="AB78" s="2">
        <v>1</v>
      </c>
      <c r="AC78" s="2" t="s">
        <v>1040</v>
      </c>
      <c r="AD78" s="2">
        <v>1</v>
      </c>
      <c r="AE78" s="2" t="s">
        <v>1041</v>
      </c>
      <c r="AF78" s="2">
        <v>1</v>
      </c>
      <c r="AG78" s="2" t="s">
        <v>1042</v>
      </c>
      <c r="AH78" s="2">
        <v>1</v>
      </c>
      <c r="AI78" s="2" t="s">
        <v>1043</v>
      </c>
      <c r="AJ78" s="2" t="s">
        <v>1044</v>
      </c>
      <c r="AK78" s="2" t="s">
        <v>68</v>
      </c>
      <c r="AL78" s="2" t="s">
        <v>1045</v>
      </c>
      <c r="AM78" s="2" t="s">
        <v>1046</v>
      </c>
      <c r="AN78" s="2" t="s">
        <v>1047</v>
      </c>
      <c r="AO78" s="2" t="s">
        <v>1048</v>
      </c>
      <c r="AP78" s="2" t="s">
        <v>2987</v>
      </c>
      <c r="AQ78" s="2" t="s">
        <v>1049</v>
      </c>
      <c r="AR78" s="2" t="s">
        <v>2988</v>
      </c>
      <c r="AS78" s="2" t="s">
        <v>1050</v>
      </c>
      <c r="AT78" s="2" t="s">
        <v>1051</v>
      </c>
      <c r="AU78" s="2" t="s">
        <v>2989</v>
      </c>
      <c r="AV78" s="2" t="s">
        <v>1052</v>
      </c>
      <c r="AW78" s="2" t="s">
        <v>1053</v>
      </c>
      <c r="AX78" s="2" t="s">
        <v>2990</v>
      </c>
    </row>
    <row r="79" spans="1:50" ht="21.75">
      <c r="A79" s="2">
        <v>49</v>
      </c>
      <c r="B79" s="2" t="s">
        <v>1054</v>
      </c>
      <c r="C79" s="2" t="s">
        <v>1055</v>
      </c>
      <c r="D79" s="2">
        <v>1</v>
      </c>
      <c r="E79" s="2" t="s">
        <v>1055</v>
      </c>
      <c r="F79" s="2">
        <v>1</v>
      </c>
      <c r="G79" s="2" t="s">
        <v>1056</v>
      </c>
      <c r="H79" s="2">
        <v>2</v>
      </c>
      <c r="I79" s="2" t="s">
        <v>1057</v>
      </c>
      <c r="J79" s="2">
        <v>1</v>
      </c>
      <c r="K79" s="2" t="s">
        <v>1058</v>
      </c>
      <c r="L79" s="2">
        <v>1</v>
      </c>
      <c r="M79" s="2" t="s">
        <v>1059</v>
      </c>
      <c r="N79" s="2">
        <v>1</v>
      </c>
      <c r="O79" s="2" t="s">
        <v>1058</v>
      </c>
      <c r="P79" s="2">
        <v>1</v>
      </c>
      <c r="Q79" s="2" t="s">
        <v>1060</v>
      </c>
      <c r="R79" s="2">
        <v>1</v>
      </c>
      <c r="S79" s="2" t="s">
        <v>1061</v>
      </c>
      <c r="T79" s="2">
        <v>1</v>
      </c>
      <c r="U79" s="2" t="s">
        <v>2991</v>
      </c>
      <c r="V79" s="2">
        <v>4</v>
      </c>
      <c r="W79" s="2" t="s">
        <v>857</v>
      </c>
      <c r="X79" s="2">
        <v>6</v>
      </c>
      <c r="Y79" s="2" t="s">
        <v>857</v>
      </c>
      <c r="Z79" s="2">
        <v>6</v>
      </c>
      <c r="AA79" s="2" t="s">
        <v>1062</v>
      </c>
      <c r="AB79" s="2">
        <v>7</v>
      </c>
      <c r="AC79" s="2" t="s">
        <v>1063</v>
      </c>
      <c r="AD79" s="2">
        <v>7</v>
      </c>
      <c r="AE79" s="2" t="s">
        <v>2992</v>
      </c>
      <c r="AF79" s="2">
        <v>7</v>
      </c>
      <c r="AG79" s="2" t="s">
        <v>1064</v>
      </c>
      <c r="AH79" s="2">
        <v>7</v>
      </c>
      <c r="AI79" s="2" t="s">
        <v>1065</v>
      </c>
      <c r="AJ79" s="2" t="s">
        <v>2993</v>
      </c>
      <c r="AK79" s="2" t="s">
        <v>2994</v>
      </c>
      <c r="AL79" s="2" t="s">
        <v>2995</v>
      </c>
      <c r="AM79" s="2" t="s">
        <v>1066</v>
      </c>
      <c r="AN79" s="2" t="s">
        <v>1067</v>
      </c>
      <c r="AO79" s="2" t="s">
        <v>2996</v>
      </c>
      <c r="AP79" s="2" t="s">
        <v>2997</v>
      </c>
      <c r="AQ79" s="2" t="s">
        <v>1068</v>
      </c>
      <c r="AR79" s="2" t="s">
        <v>1069</v>
      </c>
      <c r="AS79" s="2" t="s">
        <v>2998</v>
      </c>
      <c r="AT79" s="2" t="s">
        <v>2999</v>
      </c>
      <c r="AU79" s="2" t="s">
        <v>3000</v>
      </c>
      <c r="AV79" s="2" t="s">
        <v>1070</v>
      </c>
      <c r="AW79" s="2" t="s">
        <v>3001</v>
      </c>
      <c r="AX79" s="2" t="s">
        <v>1071</v>
      </c>
    </row>
    <row r="80" spans="1:50" ht="20.25">
      <c r="A80" s="2">
        <v>49</v>
      </c>
      <c r="B80" s="2" t="s">
        <v>1054</v>
      </c>
      <c r="C80" s="2" t="s">
        <v>1072</v>
      </c>
      <c r="D80" s="2">
        <v>2</v>
      </c>
      <c r="E80" s="2" t="s">
        <v>1072</v>
      </c>
      <c r="F80" s="2">
        <v>2</v>
      </c>
      <c r="G80" s="2"/>
      <c r="H80" s="2">
        <v>0</v>
      </c>
      <c r="I80" s="2" t="s">
        <v>1073</v>
      </c>
      <c r="J80" s="2">
        <v>2</v>
      </c>
      <c r="K80" s="2" t="s">
        <v>1074</v>
      </c>
      <c r="L80" s="2">
        <v>2</v>
      </c>
      <c r="M80" s="2"/>
      <c r="N80" s="2">
        <v>0</v>
      </c>
      <c r="O80" s="2" t="s">
        <v>1075</v>
      </c>
      <c r="P80" s="2">
        <v>2</v>
      </c>
      <c r="Q80" s="2" t="s">
        <v>1076</v>
      </c>
      <c r="R80" s="2">
        <v>2</v>
      </c>
      <c r="S80" s="2" t="s">
        <v>1077</v>
      </c>
      <c r="T80" s="2">
        <v>3</v>
      </c>
      <c r="U80" s="2" t="s">
        <v>1078</v>
      </c>
      <c r="V80" s="2">
        <v>5</v>
      </c>
      <c r="W80" s="2"/>
      <c r="X80" s="2">
        <v>0</v>
      </c>
      <c r="Y80" s="2"/>
      <c r="Z80" s="2">
        <v>0</v>
      </c>
      <c r="AA80" s="2"/>
      <c r="AB80" s="2">
        <v>0</v>
      </c>
      <c r="AC80" s="2"/>
      <c r="AD80" s="2">
        <v>0</v>
      </c>
      <c r="AE80" s="2"/>
      <c r="AF80" s="2">
        <v>0</v>
      </c>
      <c r="AG80" s="2"/>
      <c r="AH80" s="2">
        <v>0</v>
      </c>
      <c r="AI80" s="2" t="s">
        <v>1079</v>
      </c>
      <c r="AJ80" s="2" t="s">
        <v>1080</v>
      </c>
      <c r="AK80" s="2"/>
      <c r="AL80" s="2" t="s">
        <v>1081</v>
      </c>
      <c r="AM80" s="2" t="s">
        <v>1082</v>
      </c>
      <c r="AN80" s="2"/>
      <c r="AO80" s="2" t="s">
        <v>1083</v>
      </c>
      <c r="AP80" s="2" t="s">
        <v>1084</v>
      </c>
      <c r="AQ80" s="2" t="s">
        <v>1085</v>
      </c>
      <c r="AR80" s="2" t="s">
        <v>1086</v>
      </c>
      <c r="AS80" s="2"/>
      <c r="AT80" s="2"/>
      <c r="AU80" s="2"/>
      <c r="AV80" s="2"/>
      <c r="AW80" s="2"/>
      <c r="AX80" s="2"/>
    </row>
    <row r="81" spans="1:50" ht="21.75">
      <c r="A81" s="2">
        <v>50</v>
      </c>
      <c r="B81" s="2" t="s">
        <v>1087</v>
      </c>
      <c r="C81" s="2" t="s">
        <v>1088</v>
      </c>
      <c r="D81" s="2">
        <v>1</v>
      </c>
      <c r="E81" s="2" t="s">
        <v>1088</v>
      </c>
      <c r="F81" s="2">
        <v>1</v>
      </c>
      <c r="G81" s="2"/>
      <c r="H81" s="2">
        <v>-1</v>
      </c>
      <c r="I81" s="2" t="s">
        <v>1089</v>
      </c>
      <c r="J81" s="2">
        <v>1</v>
      </c>
      <c r="K81" s="2" t="s">
        <v>1090</v>
      </c>
      <c r="L81" s="2">
        <v>1</v>
      </c>
      <c r="M81" s="2" t="s">
        <v>3002</v>
      </c>
      <c r="N81" s="2">
        <v>1</v>
      </c>
      <c r="O81" s="3" t="s">
        <v>3003</v>
      </c>
      <c r="P81" s="2">
        <v>1</v>
      </c>
      <c r="Q81" s="2"/>
      <c r="R81" s="2">
        <v>-1</v>
      </c>
      <c r="S81" s="3" t="s">
        <v>3004</v>
      </c>
      <c r="T81" s="2">
        <v>1</v>
      </c>
      <c r="U81" s="2" t="s">
        <v>3005</v>
      </c>
      <c r="V81" s="2">
        <v>2</v>
      </c>
      <c r="W81" s="2" t="s">
        <v>1091</v>
      </c>
      <c r="X81" s="2">
        <v>1</v>
      </c>
      <c r="Y81" s="2" t="s">
        <v>1092</v>
      </c>
      <c r="Z81" s="2">
        <v>3</v>
      </c>
      <c r="AA81" s="3" t="s">
        <v>2692</v>
      </c>
      <c r="AB81" s="2">
        <v>1</v>
      </c>
      <c r="AC81" s="3" t="s">
        <v>2693</v>
      </c>
      <c r="AD81" s="2">
        <v>1</v>
      </c>
      <c r="AE81" s="3" t="s">
        <v>2694</v>
      </c>
      <c r="AF81" s="2">
        <v>1</v>
      </c>
      <c r="AG81" s="3" t="s">
        <v>2693</v>
      </c>
      <c r="AH81" s="2">
        <v>1</v>
      </c>
      <c r="AI81" s="2" t="s">
        <v>91</v>
      </c>
      <c r="AJ81" s="2" t="s">
        <v>91</v>
      </c>
      <c r="AK81" s="2" t="s">
        <v>68</v>
      </c>
      <c r="AL81" s="2" t="s">
        <v>3006</v>
      </c>
      <c r="AM81" s="2" t="s">
        <v>1093</v>
      </c>
      <c r="AN81" s="2" t="s">
        <v>1094</v>
      </c>
      <c r="AO81" s="2" t="s">
        <v>3007</v>
      </c>
      <c r="AP81" s="2" t="s">
        <v>68</v>
      </c>
      <c r="AQ81" s="2" t="s">
        <v>1095</v>
      </c>
      <c r="AR81" s="2" t="s">
        <v>1096</v>
      </c>
      <c r="AS81" s="2" t="s">
        <v>1097</v>
      </c>
      <c r="AT81" s="2" t="s">
        <v>3008</v>
      </c>
      <c r="AU81" s="2" t="s">
        <v>3009</v>
      </c>
      <c r="AV81" s="2" t="s">
        <v>864</v>
      </c>
      <c r="AW81" s="2" t="s">
        <v>1098</v>
      </c>
      <c r="AX81" s="2" t="s">
        <v>133</v>
      </c>
    </row>
    <row r="82" spans="1:50" ht="21.75">
      <c r="A82" s="2">
        <v>50</v>
      </c>
      <c r="B82" s="2" t="s">
        <v>1087</v>
      </c>
      <c r="C82" s="2"/>
      <c r="D82" s="2">
        <v>0</v>
      </c>
      <c r="E82" s="2"/>
      <c r="F82" s="2">
        <v>0</v>
      </c>
      <c r="G82" s="2"/>
      <c r="H82" s="2">
        <v>0</v>
      </c>
      <c r="I82" s="2"/>
      <c r="J82" s="2">
        <v>0</v>
      </c>
      <c r="K82" s="2"/>
      <c r="L82" s="2">
        <v>0</v>
      </c>
      <c r="M82" s="2"/>
      <c r="N82" s="2">
        <v>0</v>
      </c>
      <c r="O82" s="2"/>
      <c r="P82" s="2">
        <v>0</v>
      </c>
      <c r="Q82" s="2"/>
      <c r="R82" s="2">
        <v>0</v>
      </c>
      <c r="S82" s="2"/>
      <c r="T82" s="2">
        <v>0</v>
      </c>
      <c r="U82" s="2" t="s">
        <v>3010</v>
      </c>
      <c r="V82" s="2">
        <v>1</v>
      </c>
      <c r="W82" s="2"/>
      <c r="X82" s="2">
        <v>0</v>
      </c>
      <c r="Y82" s="2"/>
      <c r="Z82" s="2">
        <v>0</v>
      </c>
      <c r="AA82" s="2"/>
      <c r="AB82" s="2">
        <v>0</v>
      </c>
      <c r="AC82" s="2"/>
      <c r="AD82" s="2">
        <v>0</v>
      </c>
      <c r="AE82" s="2"/>
      <c r="AF82" s="2">
        <v>0</v>
      </c>
      <c r="AG82" s="2"/>
      <c r="AH82" s="2">
        <v>0</v>
      </c>
      <c r="AI82" s="2"/>
      <c r="AJ82" s="2"/>
      <c r="AK82" s="2"/>
      <c r="AL82" s="2"/>
      <c r="AM82" s="2"/>
      <c r="AN82" s="2"/>
      <c r="AO82" s="2"/>
      <c r="AP82" s="2"/>
      <c r="AQ82" s="2"/>
      <c r="AR82" s="2" t="s">
        <v>1099</v>
      </c>
      <c r="AS82" s="2"/>
      <c r="AT82" s="2"/>
      <c r="AU82" s="2"/>
      <c r="AV82" s="2"/>
      <c r="AW82" s="2"/>
      <c r="AX82" s="2"/>
    </row>
    <row r="83" spans="1:50" ht="21.75">
      <c r="A83" s="2">
        <v>51</v>
      </c>
      <c r="B83" s="2" t="s">
        <v>1100</v>
      </c>
      <c r="C83" s="2" t="s">
        <v>1101</v>
      </c>
      <c r="D83" s="2">
        <v>1</v>
      </c>
      <c r="E83" s="2" t="s">
        <v>1102</v>
      </c>
      <c r="F83" s="2">
        <v>1</v>
      </c>
      <c r="G83" s="2" t="s">
        <v>1103</v>
      </c>
      <c r="H83" s="2">
        <v>2</v>
      </c>
      <c r="I83" s="2" t="s">
        <v>1104</v>
      </c>
      <c r="J83" s="2">
        <v>2</v>
      </c>
      <c r="K83" s="2" t="s">
        <v>1105</v>
      </c>
      <c r="L83" s="2">
        <v>2</v>
      </c>
      <c r="M83" s="3" t="s">
        <v>3011</v>
      </c>
      <c r="N83" s="2">
        <v>1</v>
      </c>
      <c r="O83" s="3" t="s">
        <v>3012</v>
      </c>
      <c r="P83" s="2">
        <v>1</v>
      </c>
      <c r="Q83" s="2" t="s">
        <v>3013</v>
      </c>
      <c r="R83" s="2">
        <v>1</v>
      </c>
      <c r="S83" s="2" t="s">
        <v>1106</v>
      </c>
      <c r="T83" s="2">
        <v>1</v>
      </c>
      <c r="U83" s="2" t="s">
        <v>3014</v>
      </c>
      <c r="V83" s="2">
        <v>1</v>
      </c>
      <c r="W83" s="2" t="s">
        <v>1107</v>
      </c>
      <c r="X83" s="2">
        <v>1</v>
      </c>
      <c r="Y83" s="2" t="s">
        <v>1108</v>
      </c>
      <c r="Z83" s="2">
        <v>1</v>
      </c>
      <c r="AA83" s="2" t="s">
        <v>3015</v>
      </c>
      <c r="AB83" s="2">
        <v>3</v>
      </c>
      <c r="AC83" s="2" t="s">
        <v>3016</v>
      </c>
      <c r="AD83" s="2">
        <v>4</v>
      </c>
      <c r="AE83" s="2" t="s">
        <v>3017</v>
      </c>
      <c r="AF83" s="2">
        <v>4</v>
      </c>
      <c r="AG83" s="3" t="s">
        <v>3018</v>
      </c>
      <c r="AH83" s="2">
        <v>4</v>
      </c>
      <c r="AI83" s="2" t="s">
        <v>3019</v>
      </c>
      <c r="AJ83" s="2" t="s">
        <v>3020</v>
      </c>
      <c r="AK83" s="2" t="s">
        <v>3021</v>
      </c>
      <c r="AL83" s="2" t="s">
        <v>3022</v>
      </c>
      <c r="AM83" s="2" t="s">
        <v>3023</v>
      </c>
      <c r="AN83" s="2" t="s">
        <v>3024</v>
      </c>
      <c r="AO83" s="2" t="s">
        <v>1109</v>
      </c>
      <c r="AP83" s="2" t="s">
        <v>1110</v>
      </c>
      <c r="AQ83" s="2" t="s">
        <v>1111</v>
      </c>
      <c r="AR83" s="2" t="s">
        <v>3025</v>
      </c>
      <c r="AS83" s="2" t="s">
        <v>1112</v>
      </c>
      <c r="AT83" s="2" t="s">
        <v>3026</v>
      </c>
      <c r="AU83" s="2" t="s">
        <v>1113</v>
      </c>
      <c r="AV83" s="2" t="s">
        <v>95</v>
      </c>
      <c r="AW83" s="2" t="s">
        <v>3027</v>
      </c>
      <c r="AX83" s="2" t="s">
        <v>1114</v>
      </c>
    </row>
    <row r="84" spans="1:50" ht="21.75">
      <c r="A84" s="2">
        <v>52</v>
      </c>
      <c r="B84" s="2" t="s">
        <v>1115</v>
      </c>
      <c r="C84" s="2" t="s">
        <v>1116</v>
      </c>
      <c r="D84" s="2">
        <v>1</v>
      </c>
      <c r="E84" s="2" t="s">
        <v>1117</v>
      </c>
      <c r="F84" s="2">
        <v>1</v>
      </c>
      <c r="G84" s="2" t="s">
        <v>1118</v>
      </c>
      <c r="H84" s="2">
        <v>3</v>
      </c>
      <c r="I84" s="2" t="s">
        <v>1119</v>
      </c>
      <c r="J84" s="2">
        <v>4</v>
      </c>
      <c r="K84" s="2" t="s">
        <v>1120</v>
      </c>
      <c r="L84" s="2">
        <v>4</v>
      </c>
      <c r="M84" s="2" t="s">
        <v>1121</v>
      </c>
      <c r="N84" s="2">
        <v>5</v>
      </c>
      <c r="O84" s="2" t="s">
        <v>1122</v>
      </c>
      <c r="P84" s="2">
        <v>4</v>
      </c>
      <c r="Q84" s="2" t="s">
        <v>1123</v>
      </c>
      <c r="R84" s="2">
        <v>6</v>
      </c>
      <c r="S84" s="2" t="str">
        <f>"=ga-čˈi ~ a=ga-či-ku-ˈy"</f>
        <v>=ga-čˈi ~ a=ga-či-ku-ˈy</v>
      </c>
      <c r="T84" s="2">
        <v>6</v>
      </c>
      <c r="U84" s="2" t="s">
        <v>3028</v>
      </c>
      <c r="V84" s="2">
        <v>8</v>
      </c>
      <c r="W84" s="2" t="s">
        <v>1124</v>
      </c>
      <c r="X84" s="2">
        <v>10</v>
      </c>
      <c r="Y84" s="2" t="s">
        <v>1125</v>
      </c>
      <c r="Z84" s="2">
        <v>11</v>
      </c>
      <c r="AA84" s="2" t="s">
        <v>3029</v>
      </c>
      <c r="AB84" s="2">
        <v>12</v>
      </c>
      <c r="AC84" s="2" t="s">
        <v>1126</v>
      </c>
      <c r="AD84" s="2">
        <v>13</v>
      </c>
      <c r="AE84" s="2" t="s">
        <v>1127</v>
      </c>
      <c r="AF84" s="2">
        <v>13</v>
      </c>
      <c r="AG84" s="2" t="s">
        <v>1128</v>
      </c>
      <c r="AH84" s="2">
        <v>13</v>
      </c>
      <c r="AI84" s="2" t="s">
        <v>1129</v>
      </c>
      <c r="AJ84" s="2" t="s">
        <v>3030</v>
      </c>
      <c r="AK84" s="2" t="s">
        <v>1130</v>
      </c>
      <c r="AL84" s="2" t="s">
        <v>3031</v>
      </c>
      <c r="AM84" s="2" t="s">
        <v>3032</v>
      </c>
      <c r="AN84" s="2" t="s">
        <v>3033</v>
      </c>
      <c r="AO84" s="2" t="s">
        <v>3034</v>
      </c>
      <c r="AP84" s="2" t="s">
        <v>3035</v>
      </c>
      <c r="AQ84" s="2" t="s">
        <v>1131</v>
      </c>
      <c r="AR84" s="2" t="s">
        <v>1132</v>
      </c>
      <c r="AS84" s="2" t="s">
        <v>3036</v>
      </c>
      <c r="AT84" s="2" t="s">
        <v>3037</v>
      </c>
      <c r="AU84" s="2" t="s">
        <v>1133</v>
      </c>
      <c r="AV84" s="2" t="s">
        <v>1134</v>
      </c>
      <c r="AW84" s="2" t="s">
        <v>1135</v>
      </c>
      <c r="AX84" s="2" t="s">
        <v>1136</v>
      </c>
    </row>
    <row r="85" spans="1:50" ht="20.25">
      <c r="A85" s="2">
        <v>52</v>
      </c>
      <c r="B85" s="2" t="s">
        <v>1115</v>
      </c>
      <c r="C85" s="2" t="s">
        <v>1137</v>
      </c>
      <c r="D85" s="2">
        <v>2</v>
      </c>
      <c r="E85" s="2" t="s">
        <v>1137</v>
      </c>
      <c r="F85" s="2">
        <v>2</v>
      </c>
      <c r="G85" s="2"/>
      <c r="H85" s="2">
        <v>0</v>
      </c>
      <c r="I85" s="2" t="s">
        <v>1138</v>
      </c>
      <c r="J85" s="2">
        <v>2</v>
      </c>
      <c r="K85" s="2"/>
      <c r="L85" s="2">
        <v>0</v>
      </c>
      <c r="M85" s="2"/>
      <c r="N85" s="2">
        <v>0</v>
      </c>
      <c r="O85" s="2"/>
      <c r="P85" s="2">
        <v>0</v>
      </c>
      <c r="Q85" s="2"/>
      <c r="R85" s="2">
        <v>0</v>
      </c>
      <c r="S85" s="2" t="s">
        <v>1139</v>
      </c>
      <c r="T85" s="2">
        <v>1</v>
      </c>
      <c r="U85" s="2"/>
      <c r="V85" s="2">
        <v>0</v>
      </c>
      <c r="W85" s="2"/>
      <c r="X85" s="2">
        <v>0</v>
      </c>
      <c r="Y85" s="2"/>
      <c r="Z85" s="2">
        <v>0</v>
      </c>
      <c r="AA85" s="2"/>
      <c r="AB85" s="2">
        <v>0</v>
      </c>
      <c r="AC85" s="2"/>
      <c r="AD85" s="2">
        <v>0</v>
      </c>
      <c r="AE85" s="2"/>
      <c r="AF85" s="2">
        <v>0</v>
      </c>
      <c r="AG85" s="2"/>
      <c r="AH85" s="2">
        <v>0</v>
      </c>
      <c r="AI85" s="2" t="s">
        <v>3038</v>
      </c>
      <c r="AJ85" s="2" t="s">
        <v>1140</v>
      </c>
      <c r="AK85" s="2"/>
      <c r="AL85" s="2" t="s">
        <v>1141</v>
      </c>
      <c r="AM85" s="2"/>
      <c r="AN85" s="2"/>
      <c r="AO85" s="2"/>
      <c r="AP85" s="2"/>
      <c r="AQ85" s="2" t="s">
        <v>3039</v>
      </c>
      <c r="AR85" s="2"/>
      <c r="AS85" s="2"/>
      <c r="AT85" s="2"/>
      <c r="AU85" s="2"/>
      <c r="AV85" s="2"/>
      <c r="AW85" s="2"/>
      <c r="AX85" s="2"/>
    </row>
    <row r="86" spans="1:50" ht="20.25">
      <c r="A86" s="2">
        <v>52</v>
      </c>
      <c r="B86" s="2" t="s">
        <v>1115</v>
      </c>
      <c r="C86" s="2"/>
      <c r="D86" s="2">
        <v>0</v>
      </c>
      <c r="E86" s="2"/>
      <c r="F86" s="2">
        <v>0</v>
      </c>
      <c r="G86" s="2"/>
      <c r="H86" s="2">
        <v>0</v>
      </c>
      <c r="I86" s="2"/>
      <c r="J86" s="2">
        <v>0</v>
      </c>
      <c r="K86" s="2"/>
      <c r="L86" s="2">
        <v>0</v>
      </c>
      <c r="M86" s="2"/>
      <c r="N86" s="2">
        <v>0</v>
      </c>
      <c r="O86" s="2"/>
      <c r="P86" s="2">
        <v>0</v>
      </c>
      <c r="Q86" s="2"/>
      <c r="R86" s="2">
        <v>0</v>
      </c>
      <c r="S86" s="2" t="s">
        <v>58</v>
      </c>
      <c r="T86" s="2">
        <v>7</v>
      </c>
      <c r="U86" s="2"/>
      <c r="V86" s="2">
        <v>0</v>
      </c>
      <c r="W86" s="2"/>
      <c r="X86" s="2">
        <v>0</v>
      </c>
      <c r="Y86" s="2"/>
      <c r="Z86" s="2">
        <v>0</v>
      </c>
      <c r="AA86" s="2"/>
      <c r="AB86" s="2">
        <v>0</v>
      </c>
      <c r="AC86" s="2"/>
      <c r="AD86" s="2">
        <v>0</v>
      </c>
      <c r="AE86" s="2"/>
      <c r="AF86" s="2">
        <v>0</v>
      </c>
      <c r="AG86" s="2"/>
      <c r="AH86" s="2">
        <v>0</v>
      </c>
      <c r="AI86" s="2"/>
      <c r="AJ86" s="2"/>
      <c r="AK86" s="2"/>
      <c r="AL86" s="2"/>
      <c r="AM86" s="2"/>
      <c r="AN86" s="2"/>
      <c r="AO86" s="2"/>
      <c r="AP86" s="2"/>
      <c r="AQ86" s="2" t="s">
        <v>1142</v>
      </c>
      <c r="AR86" s="2"/>
      <c r="AS86" s="2"/>
      <c r="AT86" s="2"/>
      <c r="AU86" s="2"/>
      <c r="AV86" s="2"/>
      <c r="AW86" s="2"/>
      <c r="AX86" s="2"/>
    </row>
    <row r="87" spans="1:50" ht="21.75">
      <c r="A87" s="2">
        <v>53</v>
      </c>
      <c r="B87" s="2" t="s">
        <v>1143</v>
      </c>
      <c r="C87" s="2" t="s">
        <v>1144</v>
      </c>
      <c r="D87" s="2">
        <v>1</v>
      </c>
      <c r="E87" s="2" t="s">
        <v>1144</v>
      </c>
      <c r="F87" s="2">
        <v>1</v>
      </c>
      <c r="G87" s="2" t="s">
        <v>1145</v>
      </c>
      <c r="H87" s="2">
        <v>1</v>
      </c>
      <c r="I87" s="2" t="s">
        <v>1146</v>
      </c>
      <c r="J87" s="2">
        <v>1</v>
      </c>
      <c r="K87" s="2" t="s">
        <v>1147</v>
      </c>
      <c r="L87" s="2">
        <v>1</v>
      </c>
      <c r="M87" s="2" t="s">
        <v>1148</v>
      </c>
      <c r="N87" s="2">
        <v>1</v>
      </c>
      <c r="O87" s="2" t="s">
        <v>1149</v>
      </c>
      <c r="P87" s="2">
        <v>1</v>
      </c>
      <c r="Q87" s="2" t="s">
        <v>1150</v>
      </c>
      <c r="R87" s="2">
        <v>1</v>
      </c>
      <c r="S87" s="2" t="s">
        <v>1151</v>
      </c>
      <c r="T87" s="2">
        <v>1</v>
      </c>
      <c r="U87" s="2" t="s">
        <v>1152</v>
      </c>
      <c r="V87" s="2">
        <v>1</v>
      </c>
      <c r="W87" s="2" t="s">
        <v>1150</v>
      </c>
      <c r="X87" s="2">
        <v>1</v>
      </c>
      <c r="Y87" s="2" t="s">
        <v>438</v>
      </c>
      <c r="Z87" s="2">
        <v>1</v>
      </c>
      <c r="AA87" s="2" t="s">
        <v>3040</v>
      </c>
      <c r="AB87" s="2">
        <v>1</v>
      </c>
      <c r="AC87" s="2" t="s">
        <v>1153</v>
      </c>
      <c r="AD87" s="2">
        <v>1</v>
      </c>
      <c r="AE87" s="2" t="s">
        <v>438</v>
      </c>
      <c r="AF87" s="2">
        <v>1</v>
      </c>
      <c r="AG87" s="2" t="s">
        <v>1154</v>
      </c>
      <c r="AH87" s="2">
        <v>1</v>
      </c>
      <c r="AI87" s="2" t="s">
        <v>3041</v>
      </c>
      <c r="AJ87" s="2" t="s">
        <v>3042</v>
      </c>
      <c r="AK87" s="2" t="s">
        <v>3043</v>
      </c>
      <c r="AL87" s="2" t="s">
        <v>1155</v>
      </c>
      <c r="AM87" s="2" t="s">
        <v>1156</v>
      </c>
      <c r="AN87" s="2" t="s">
        <v>3044</v>
      </c>
      <c r="AO87" s="2" t="s">
        <v>1157</v>
      </c>
      <c r="AP87" s="2" t="s">
        <v>3045</v>
      </c>
      <c r="AQ87" s="2" t="s">
        <v>1158</v>
      </c>
      <c r="AR87" s="2" t="s">
        <v>1159</v>
      </c>
      <c r="AS87" s="2" t="s">
        <v>1160</v>
      </c>
      <c r="AT87" s="2" t="s">
        <v>3046</v>
      </c>
      <c r="AU87" s="2" t="s">
        <v>1161</v>
      </c>
      <c r="AV87" s="2" t="s">
        <v>95</v>
      </c>
      <c r="AW87" s="2" t="s">
        <v>1162</v>
      </c>
      <c r="AX87" s="2" t="s">
        <v>3047</v>
      </c>
    </row>
    <row r="88" spans="1:50" ht="21.75">
      <c r="A88" s="2">
        <v>53</v>
      </c>
      <c r="B88" s="2" t="s">
        <v>1143</v>
      </c>
      <c r="C88" s="2"/>
      <c r="D88" s="2">
        <v>0</v>
      </c>
      <c r="E88" s="2"/>
      <c r="F88" s="2">
        <v>0</v>
      </c>
      <c r="G88" s="2"/>
      <c r="H88" s="2">
        <v>0</v>
      </c>
      <c r="I88" s="2"/>
      <c r="J88" s="2">
        <v>0</v>
      </c>
      <c r="K88" s="2"/>
      <c r="L88" s="2">
        <v>0</v>
      </c>
      <c r="M88" s="2"/>
      <c r="N88" s="2">
        <v>0</v>
      </c>
      <c r="O88" s="3" t="s">
        <v>3048</v>
      </c>
      <c r="P88" s="2">
        <v>2</v>
      </c>
      <c r="Q88" s="2"/>
      <c r="R88" s="2">
        <v>0</v>
      </c>
      <c r="S88" s="2"/>
      <c r="T88" s="2">
        <v>0</v>
      </c>
      <c r="U88" s="2"/>
      <c r="V88" s="2">
        <v>0</v>
      </c>
      <c r="W88" s="2"/>
      <c r="X88" s="2">
        <v>0</v>
      </c>
      <c r="Y88" s="2"/>
      <c r="Z88" s="2">
        <v>0</v>
      </c>
      <c r="AA88" s="2"/>
      <c r="AB88" s="2">
        <v>0</v>
      </c>
      <c r="AC88" s="2"/>
      <c r="AD88" s="2">
        <v>0</v>
      </c>
      <c r="AE88" s="2"/>
      <c r="AF88" s="2">
        <v>0</v>
      </c>
      <c r="AG88" s="2"/>
      <c r="AH88" s="2">
        <v>0</v>
      </c>
      <c r="AI88" s="2"/>
      <c r="AJ88" s="2"/>
      <c r="AK88" s="2"/>
      <c r="AL88" s="2"/>
      <c r="AM88" s="2"/>
      <c r="AN88" s="2"/>
      <c r="AO88" s="2" t="s">
        <v>1163</v>
      </c>
      <c r="AP88" s="2"/>
      <c r="AQ88" s="2"/>
      <c r="AR88" s="2"/>
      <c r="AS88" s="2"/>
      <c r="AT88" s="2"/>
      <c r="AU88" s="2"/>
      <c r="AV88" s="2"/>
      <c r="AW88" s="2"/>
      <c r="AX88" s="2"/>
    </row>
    <row r="89" spans="1:50" ht="21.75">
      <c r="A89" s="2">
        <v>54</v>
      </c>
      <c r="B89" s="2" t="s">
        <v>1164</v>
      </c>
      <c r="C89" s="2" t="s">
        <v>1165</v>
      </c>
      <c r="D89" s="2">
        <v>1</v>
      </c>
      <c r="E89" s="2" t="s">
        <v>1165</v>
      </c>
      <c r="F89" s="2">
        <v>1</v>
      </c>
      <c r="G89" s="2" t="s">
        <v>1166</v>
      </c>
      <c r="H89" s="2">
        <v>1</v>
      </c>
      <c r="I89" s="2" t="s">
        <v>1167</v>
      </c>
      <c r="J89" s="2">
        <v>1</v>
      </c>
      <c r="K89" s="2" t="s">
        <v>1168</v>
      </c>
      <c r="L89" s="2">
        <v>1</v>
      </c>
      <c r="M89" s="2" t="s">
        <v>1169</v>
      </c>
      <c r="N89" s="2">
        <v>2</v>
      </c>
      <c r="O89" s="3" t="s">
        <v>3049</v>
      </c>
      <c r="P89" s="2">
        <v>1</v>
      </c>
      <c r="Q89" s="3" t="s">
        <v>3050</v>
      </c>
      <c r="R89" s="2">
        <v>1</v>
      </c>
      <c r="S89" s="2" t="s">
        <v>1170</v>
      </c>
      <c r="T89" s="2">
        <v>1</v>
      </c>
      <c r="U89" s="2" t="s">
        <v>1171</v>
      </c>
      <c r="V89" s="2">
        <v>3</v>
      </c>
      <c r="W89" s="2" t="s">
        <v>1172</v>
      </c>
      <c r="X89" s="2">
        <v>4</v>
      </c>
      <c r="Y89" s="2" t="s">
        <v>1173</v>
      </c>
      <c r="Z89" s="2">
        <v>1</v>
      </c>
      <c r="AA89" s="2" t="s">
        <v>1174</v>
      </c>
      <c r="AB89" s="2">
        <v>5</v>
      </c>
      <c r="AC89" s="2" t="s">
        <v>1175</v>
      </c>
      <c r="AD89" s="2">
        <v>5</v>
      </c>
      <c r="AE89" s="2" t="s">
        <v>1176</v>
      </c>
      <c r="AF89" s="2">
        <v>5</v>
      </c>
      <c r="AG89" s="2" t="s">
        <v>1177</v>
      </c>
      <c r="AH89" s="2">
        <v>5</v>
      </c>
      <c r="AI89" s="2" t="s">
        <v>1178</v>
      </c>
      <c r="AJ89" s="2" t="s">
        <v>1179</v>
      </c>
      <c r="AK89" s="2" t="s">
        <v>3051</v>
      </c>
      <c r="AL89" s="2" t="s">
        <v>1180</v>
      </c>
      <c r="AM89" s="2" t="s">
        <v>3052</v>
      </c>
      <c r="AN89" s="2" t="s">
        <v>1181</v>
      </c>
      <c r="AO89" s="2" t="s">
        <v>3053</v>
      </c>
      <c r="AP89" s="2" t="s">
        <v>1182</v>
      </c>
      <c r="AQ89" s="2" t="s">
        <v>881</v>
      </c>
      <c r="AR89" s="2" t="s">
        <v>1183</v>
      </c>
      <c r="AS89" s="2" t="s">
        <v>3054</v>
      </c>
      <c r="AT89" s="2" t="s">
        <v>3055</v>
      </c>
      <c r="AU89" s="2" t="s">
        <v>1184</v>
      </c>
      <c r="AV89" s="2" t="s">
        <v>1185</v>
      </c>
      <c r="AW89" s="2" t="s">
        <v>1186</v>
      </c>
      <c r="AX89" s="2" t="s">
        <v>806</v>
      </c>
    </row>
    <row r="90" spans="1:50" ht="21.75">
      <c r="A90" s="2">
        <v>55</v>
      </c>
      <c r="B90" s="2" t="s">
        <v>1187</v>
      </c>
      <c r="C90" s="2" t="s">
        <v>1188</v>
      </c>
      <c r="D90" s="2">
        <v>1</v>
      </c>
      <c r="E90" s="2" t="s">
        <v>1189</v>
      </c>
      <c r="F90" s="2">
        <v>1</v>
      </c>
      <c r="G90" s="2" t="s">
        <v>1190</v>
      </c>
      <c r="H90" s="2">
        <v>2</v>
      </c>
      <c r="I90" s="2" t="s">
        <v>1191</v>
      </c>
      <c r="J90" s="2">
        <v>3</v>
      </c>
      <c r="K90" s="2" t="s">
        <v>1192</v>
      </c>
      <c r="L90" s="2">
        <v>2</v>
      </c>
      <c r="M90" s="2" t="s">
        <v>1193</v>
      </c>
      <c r="N90" s="2">
        <v>5</v>
      </c>
      <c r="O90" s="2" t="s">
        <v>1194</v>
      </c>
      <c r="P90" s="2">
        <v>6</v>
      </c>
      <c r="Q90" s="2" t="s">
        <v>1195</v>
      </c>
      <c r="R90" s="2">
        <v>1</v>
      </c>
      <c r="S90" s="2" t="s">
        <v>1196</v>
      </c>
      <c r="T90" s="2">
        <v>1</v>
      </c>
      <c r="U90" s="2" t="s">
        <v>1197</v>
      </c>
      <c r="V90" s="2">
        <v>2</v>
      </c>
      <c r="W90" s="2" t="s">
        <v>1198</v>
      </c>
      <c r="X90" s="2">
        <v>7</v>
      </c>
      <c r="Y90" s="2" t="s">
        <v>1199</v>
      </c>
      <c r="Z90" s="2">
        <v>8</v>
      </c>
      <c r="AA90" s="2" t="s">
        <v>838</v>
      </c>
      <c r="AB90" s="2">
        <v>5</v>
      </c>
      <c r="AC90" s="2"/>
      <c r="AD90" s="2">
        <v>-1</v>
      </c>
      <c r="AE90" s="2" t="s">
        <v>840</v>
      </c>
      <c r="AF90" s="2">
        <v>5</v>
      </c>
      <c r="AG90" s="2"/>
      <c r="AH90" s="2">
        <v>-1</v>
      </c>
      <c r="AI90" s="2" t="s">
        <v>1200</v>
      </c>
      <c r="AJ90" s="2" t="s">
        <v>337</v>
      </c>
      <c r="AK90" s="2" t="s">
        <v>3056</v>
      </c>
      <c r="AL90" s="2" t="s">
        <v>3057</v>
      </c>
      <c r="AM90" s="2" t="s">
        <v>1201</v>
      </c>
      <c r="AN90" s="2" t="s">
        <v>1202</v>
      </c>
      <c r="AO90" s="2" t="s">
        <v>1203</v>
      </c>
      <c r="AP90" s="2" t="s">
        <v>1204</v>
      </c>
      <c r="AQ90" s="2" t="s">
        <v>881</v>
      </c>
      <c r="AR90" s="2" t="s">
        <v>1069</v>
      </c>
      <c r="AS90" s="2" t="s">
        <v>3058</v>
      </c>
      <c r="AT90" s="2" t="s">
        <v>3059</v>
      </c>
      <c r="AU90" s="2" t="s">
        <v>1205</v>
      </c>
      <c r="AV90" s="2" t="s">
        <v>68</v>
      </c>
      <c r="AW90" s="2" t="s">
        <v>3060</v>
      </c>
      <c r="AX90" s="2" t="s">
        <v>3061</v>
      </c>
    </row>
    <row r="91" spans="1:50" ht="20.25">
      <c r="A91" s="2">
        <v>55</v>
      </c>
      <c r="B91" s="2" t="s">
        <v>1187</v>
      </c>
      <c r="C91" s="2"/>
      <c r="D91" s="2">
        <v>0</v>
      </c>
      <c r="E91" s="2"/>
      <c r="F91" s="2">
        <v>0</v>
      </c>
      <c r="G91" s="2"/>
      <c r="H91" s="2">
        <v>0</v>
      </c>
      <c r="I91" s="2"/>
      <c r="J91" s="2">
        <v>0</v>
      </c>
      <c r="K91" s="2" t="s">
        <v>1206</v>
      </c>
      <c r="L91" s="2">
        <v>4</v>
      </c>
      <c r="M91" s="2"/>
      <c r="N91" s="2">
        <v>0</v>
      </c>
      <c r="O91" s="2" t="s">
        <v>1207</v>
      </c>
      <c r="P91" s="2">
        <v>2</v>
      </c>
      <c r="Q91" s="2"/>
      <c r="R91" s="2">
        <v>0</v>
      </c>
      <c r="S91" s="2"/>
      <c r="T91" s="2">
        <v>0</v>
      </c>
      <c r="U91" s="2" t="s">
        <v>1208</v>
      </c>
      <c r="V91" s="2">
        <v>5</v>
      </c>
      <c r="W91" s="2" t="s">
        <v>1209</v>
      </c>
      <c r="X91" s="2">
        <v>2</v>
      </c>
      <c r="Y91" s="2"/>
      <c r="Z91" s="2">
        <v>0</v>
      </c>
      <c r="AA91" s="2"/>
      <c r="AB91" s="2">
        <v>0</v>
      </c>
      <c r="AC91" s="2"/>
      <c r="AD91" s="2">
        <v>0</v>
      </c>
      <c r="AE91" s="2"/>
      <c r="AF91" s="2">
        <v>0</v>
      </c>
      <c r="AG91" s="2"/>
      <c r="AH91" s="2">
        <v>0</v>
      </c>
      <c r="AI91" s="2"/>
      <c r="AJ91" s="2"/>
      <c r="AK91" s="2"/>
      <c r="AL91" s="2"/>
      <c r="AM91" s="2" t="s">
        <v>3062</v>
      </c>
      <c r="AN91" s="2"/>
      <c r="AO91" s="2" t="s">
        <v>1210</v>
      </c>
      <c r="AP91" s="2"/>
      <c r="AQ91" s="2"/>
      <c r="AR91" s="2" t="s">
        <v>1069</v>
      </c>
      <c r="AS91" s="2" t="s">
        <v>3063</v>
      </c>
      <c r="AT91" s="2"/>
      <c r="AU91" s="2"/>
      <c r="AV91" s="2"/>
      <c r="AW91" s="2"/>
      <c r="AX91" s="2"/>
    </row>
    <row r="92" spans="1:50" ht="20.25">
      <c r="A92" s="2">
        <v>55</v>
      </c>
      <c r="B92" s="2" t="s">
        <v>1187</v>
      </c>
      <c r="C92" s="2"/>
      <c r="D92" s="2">
        <v>0</v>
      </c>
      <c r="E92" s="2"/>
      <c r="F92" s="2">
        <v>0</v>
      </c>
      <c r="G92" s="2"/>
      <c r="H92" s="2">
        <v>0</v>
      </c>
      <c r="I92" s="2"/>
      <c r="J92" s="2">
        <v>0</v>
      </c>
      <c r="K92" s="2"/>
      <c r="L92" s="2">
        <v>0</v>
      </c>
      <c r="M92" s="2"/>
      <c r="N92" s="2">
        <v>0</v>
      </c>
      <c r="O92" s="2" t="s">
        <v>1211</v>
      </c>
      <c r="P92" s="2">
        <v>5</v>
      </c>
      <c r="Q92" s="2"/>
      <c r="R92" s="2">
        <v>0</v>
      </c>
      <c r="S92" s="2"/>
      <c r="T92" s="2">
        <v>0</v>
      </c>
      <c r="U92" s="2"/>
      <c r="V92" s="2">
        <v>0</v>
      </c>
      <c r="W92" s="2" t="s">
        <v>1212</v>
      </c>
      <c r="X92" s="2">
        <v>5</v>
      </c>
      <c r="Y92" s="2"/>
      <c r="Z92" s="2">
        <v>0</v>
      </c>
      <c r="AA92" s="2"/>
      <c r="AB92" s="2">
        <v>0</v>
      </c>
      <c r="AC92" s="2"/>
      <c r="AD92" s="2">
        <v>0</v>
      </c>
      <c r="AE92" s="2"/>
      <c r="AF92" s="2">
        <v>0</v>
      </c>
      <c r="AG92" s="2"/>
      <c r="AH92" s="2">
        <v>0</v>
      </c>
      <c r="AI92" s="2"/>
      <c r="AJ92" s="2"/>
      <c r="AK92" s="2"/>
      <c r="AL92" s="2"/>
      <c r="AM92" s="2"/>
      <c r="AN92" s="2"/>
      <c r="AO92" s="2" t="s">
        <v>1210</v>
      </c>
      <c r="AP92" s="2"/>
      <c r="AQ92" s="2"/>
      <c r="AR92" s="2"/>
      <c r="AS92" s="2" t="s">
        <v>1213</v>
      </c>
      <c r="AT92" s="2"/>
      <c r="AU92" s="2"/>
      <c r="AV92" s="2"/>
      <c r="AW92" s="2"/>
      <c r="AX92" s="2"/>
    </row>
    <row r="93" spans="1:50" ht="21.75">
      <c r="A93" s="2">
        <v>56</v>
      </c>
      <c r="B93" s="2" t="s">
        <v>1214</v>
      </c>
      <c r="C93" s="2" t="s">
        <v>1215</v>
      </c>
      <c r="D93" s="2">
        <v>1</v>
      </c>
      <c r="E93" s="2" t="s">
        <v>1216</v>
      </c>
      <c r="F93" s="2">
        <v>2</v>
      </c>
      <c r="G93" s="2" t="s">
        <v>1217</v>
      </c>
      <c r="H93" s="2">
        <v>2</v>
      </c>
      <c r="I93" s="2" t="s">
        <v>1218</v>
      </c>
      <c r="J93" s="2">
        <v>2</v>
      </c>
      <c r="K93" s="2" t="s">
        <v>1219</v>
      </c>
      <c r="L93" s="2">
        <v>2</v>
      </c>
      <c r="M93" s="2" t="s">
        <v>1220</v>
      </c>
      <c r="N93" s="2">
        <v>2</v>
      </c>
      <c r="O93" s="2" t="s">
        <v>1221</v>
      </c>
      <c r="P93" s="2">
        <v>2</v>
      </c>
      <c r="Q93" s="2" t="s">
        <v>1222</v>
      </c>
      <c r="R93" s="2">
        <v>2</v>
      </c>
      <c r="S93" s="2" t="s">
        <v>1223</v>
      </c>
      <c r="T93" s="2">
        <v>2</v>
      </c>
      <c r="U93" s="2" t="s">
        <v>1224</v>
      </c>
      <c r="V93" s="2">
        <v>2</v>
      </c>
      <c r="W93" s="2" t="s">
        <v>1225</v>
      </c>
      <c r="X93" s="2">
        <v>2</v>
      </c>
      <c r="Y93" s="2" t="s">
        <v>1226</v>
      </c>
      <c r="Z93" s="2">
        <v>2</v>
      </c>
      <c r="AA93" s="2" t="s">
        <v>1227</v>
      </c>
      <c r="AB93" s="2">
        <v>2</v>
      </c>
      <c r="AC93" s="2" t="s">
        <v>3064</v>
      </c>
      <c r="AD93" s="2">
        <v>2</v>
      </c>
      <c r="AE93" s="2" t="s">
        <v>1228</v>
      </c>
      <c r="AF93" s="2">
        <v>2</v>
      </c>
      <c r="AG93" s="2" t="s">
        <v>1229</v>
      </c>
      <c r="AH93" s="2">
        <v>2</v>
      </c>
      <c r="AI93" s="2" t="s">
        <v>3065</v>
      </c>
      <c r="AJ93" s="2" t="s">
        <v>3066</v>
      </c>
      <c r="AK93" s="2" t="s">
        <v>1230</v>
      </c>
      <c r="AL93" s="2" t="s">
        <v>1231</v>
      </c>
      <c r="AM93" s="2" t="s">
        <v>1232</v>
      </c>
      <c r="AN93" s="2" t="s">
        <v>1233</v>
      </c>
      <c r="AO93" s="2" t="s">
        <v>1234</v>
      </c>
      <c r="AP93" s="2" t="s">
        <v>1235</v>
      </c>
      <c r="AQ93" s="2" t="s">
        <v>1236</v>
      </c>
      <c r="AR93" s="2" t="s">
        <v>3067</v>
      </c>
      <c r="AS93" s="2" t="s">
        <v>3068</v>
      </c>
      <c r="AT93" s="2" t="s">
        <v>3069</v>
      </c>
      <c r="AU93" s="2" t="s">
        <v>1237</v>
      </c>
      <c r="AV93" s="2" t="s">
        <v>493</v>
      </c>
      <c r="AW93" s="2" t="s">
        <v>3070</v>
      </c>
      <c r="AX93" s="2" t="s">
        <v>1238</v>
      </c>
    </row>
    <row r="94" spans="1:50" ht="21.75">
      <c r="A94" s="2">
        <v>57</v>
      </c>
      <c r="B94" s="2" t="s">
        <v>1239</v>
      </c>
      <c r="C94" s="2" t="s">
        <v>1240</v>
      </c>
      <c r="D94" s="2">
        <v>1</v>
      </c>
      <c r="E94" s="2" t="s">
        <v>1240</v>
      </c>
      <c r="F94" s="2">
        <v>1</v>
      </c>
      <c r="G94" s="2" t="s">
        <v>1241</v>
      </c>
      <c r="H94" s="2">
        <v>2</v>
      </c>
      <c r="I94" s="2" t="s">
        <v>1242</v>
      </c>
      <c r="J94" s="2">
        <v>2</v>
      </c>
      <c r="K94" s="2" t="s">
        <v>1243</v>
      </c>
      <c r="L94" s="2">
        <v>2</v>
      </c>
      <c r="M94" s="2" t="s">
        <v>1244</v>
      </c>
      <c r="N94" s="2">
        <v>1</v>
      </c>
      <c r="O94" s="2" t="s">
        <v>1245</v>
      </c>
      <c r="P94" s="2">
        <v>1</v>
      </c>
      <c r="Q94" s="2" t="s">
        <v>1246</v>
      </c>
      <c r="R94" s="2">
        <v>1</v>
      </c>
      <c r="S94" s="3" t="s">
        <v>3071</v>
      </c>
      <c r="T94" s="2">
        <v>1</v>
      </c>
      <c r="U94" s="2" t="s">
        <v>3072</v>
      </c>
      <c r="V94" s="2">
        <v>1</v>
      </c>
      <c r="W94" s="2" t="s">
        <v>1247</v>
      </c>
      <c r="X94" s="2">
        <v>1</v>
      </c>
      <c r="Y94" s="2" t="s">
        <v>1248</v>
      </c>
      <c r="Z94" s="2">
        <v>1</v>
      </c>
      <c r="AA94" s="2" t="s">
        <v>1249</v>
      </c>
      <c r="AB94" s="2">
        <v>1</v>
      </c>
      <c r="AC94" s="2" t="s">
        <v>1250</v>
      </c>
      <c r="AD94" s="2">
        <v>1</v>
      </c>
      <c r="AE94" s="2" t="s">
        <v>1251</v>
      </c>
      <c r="AF94" s="2">
        <v>1</v>
      </c>
      <c r="AG94" s="2" t="s">
        <v>1252</v>
      </c>
      <c r="AH94" s="2">
        <v>1</v>
      </c>
      <c r="AI94" s="2" t="s">
        <v>1253</v>
      </c>
      <c r="AJ94" s="2" t="s">
        <v>1254</v>
      </c>
      <c r="AK94" s="2" t="s">
        <v>1255</v>
      </c>
      <c r="AL94" s="2" t="s">
        <v>3073</v>
      </c>
      <c r="AM94" s="2" t="s">
        <v>3074</v>
      </c>
      <c r="AN94" s="2" t="s">
        <v>1256</v>
      </c>
      <c r="AO94" s="2" t="s">
        <v>1257</v>
      </c>
      <c r="AP94" s="2" t="s">
        <v>3075</v>
      </c>
      <c r="AQ94" s="2" t="s">
        <v>1258</v>
      </c>
      <c r="AR94" s="2" t="s">
        <v>1259</v>
      </c>
      <c r="AS94" s="2" t="s">
        <v>1260</v>
      </c>
      <c r="AT94" s="2" t="s">
        <v>3076</v>
      </c>
      <c r="AU94" s="2" t="s">
        <v>3077</v>
      </c>
      <c r="AV94" s="2" t="s">
        <v>1261</v>
      </c>
      <c r="AW94" s="2" t="s">
        <v>3078</v>
      </c>
      <c r="AX94" s="2" t="s">
        <v>1262</v>
      </c>
    </row>
    <row r="95" spans="1:50" ht="21.75">
      <c r="A95" s="2">
        <v>58</v>
      </c>
      <c r="B95" s="2" t="s">
        <v>1263</v>
      </c>
      <c r="C95" s="2" t="s">
        <v>1264</v>
      </c>
      <c r="D95" s="2">
        <v>1</v>
      </c>
      <c r="E95" s="2" t="s">
        <v>1264</v>
      </c>
      <c r="F95" s="2">
        <v>1</v>
      </c>
      <c r="G95" s="2" t="s">
        <v>1265</v>
      </c>
      <c r="H95" s="2">
        <v>1</v>
      </c>
      <c r="I95" s="2" t="s">
        <v>1266</v>
      </c>
      <c r="J95" s="2">
        <v>1</v>
      </c>
      <c r="K95" s="2" t="s">
        <v>1267</v>
      </c>
      <c r="L95" s="2">
        <v>1</v>
      </c>
      <c r="M95" s="2" t="s">
        <v>1268</v>
      </c>
      <c r="N95" s="2">
        <v>1</v>
      </c>
      <c r="O95" s="3" t="s">
        <v>3079</v>
      </c>
      <c r="P95" s="2">
        <v>1</v>
      </c>
      <c r="Q95" s="3" t="s">
        <v>3080</v>
      </c>
      <c r="R95" s="2">
        <v>1</v>
      </c>
      <c r="S95" s="2" t="s">
        <v>1269</v>
      </c>
      <c r="T95" s="2">
        <v>1</v>
      </c>
      <c r="U95" s="2" t="s">
        <v>1270</v>
      </c>
      <c r="V95" s="2">
        <v>2</v>
      </c>
      <c r="W95" s="2" t="s">
        <v>1271</v>
      </c>
      <c r="X95" s="2">
        <v>1</v>
      </c>
      <c r="Y95" s="2" t="s">
        <v>1272</v>
      </c>
      <c r="Z95" s="2">
        <v>1</v>
      </c>
      <c r="AA95" s="3" t="s">
        <v>3081</v>
      </c>
      <c r="AB95" s="2">
        <v>3</v>
      </c>
      <c r="AC95" s="3" t="s">
        <v>3082</v>
      </c>
      <c r="AD95" s="2">
        <v>3</v>
      </c>
      <c r="AE95" s="3" t="s">
        <v>3083</v>
      </c>
      <c r="AF95" s="2">
        <v>3</v>
      </c>
      <c r="AG95" s="3" t="s">
        <v>3084</v>
      </c>
      <c r="AH95" s="2">
        <v>3</v>
      </c>
      <c r="AI95" s="2" t="s">
        <v>1273</v>
      </c>
      <c r="AJ95" s="2" t="s">
        <v>1274</v>
      </c>
      <c r="AK95" s="2" t="s">
        <v>1275</v>
      </c>
      <c r="AL95" s="2" t="s">
        <v>1276</v>
      </c>
      <c r="AM95" s="2" t="s">
        <v>1277</v>
      </c>
      <c r="AN95" s="2" t="s">
        <v>1278</v>
      </c>
      <c r="AO95" s="2" t="s">
        <v>3085</v>
      </c>
      <c r="AP95" s="2" t="s">
        <v>3086</v>
      </c>
      <c r="AQ95" s="2" t="s">
        <v>3087</v>
      </c>
      <c r="AR95" s="2" t="s">
        <v>3088</v>
      </c>
      <c r="AS95" s="2" t="s">
        <v>3089</v>
      </c>
      <c r="AT95" s="2" t="s">
        <v>3090</v>
      </c>
      <c r="AU95" s="2" t="s">
        <v>1279</v>
      </c>
      <c r="AV95" s="2" t="s">
        <v>95</v>
      </c>
      <c r="AW95" s="2" t="s">
        <v>1280</v>
      </c>
      <c r="AX95" s="2" t="s">
        <v>1281</v>
      </c>
    </row>
    <row r="96" spans="1:50" ht="21.75">
      <c r="A96" s="2">
        <v>59</v>
      </c>
      <c r="B96" s="2" t="s">
        <v>1282</v>
      </c>
      <c r="C96" s="2" t="s">
        <v>1283</v>
      </c>
      <c r="D96" s="2">
        <v>-1</v>
      </c>
      <c r="E96" s="2" t="s">
        <v>1283</v>
      </c>
      <c r="F96" s="2">
        <v>-1</v>
      </c>
      <c r="G96" s="2" t="s">
        <v>1284</v>
      </c>
      <c r="H96" s="2">
        <v>-1</v>
      </c>
      <c r="I96" s="2" t="s">
        <v>1285</v>
      </c>
      <c r="J96" s="2">
        <v>-1</v>
      </c>
      <c r="K96" s="2" t="s">
        <v>1286</v>
      </c>
      <c r="L96" s="2">
        <v>-1</v>
      </c>
      <c r="M96" s="3" t="s">
        <v>3091</v>
      </c>
      <c r="N96" s="2">
        <v>-1</v>
      </c>
      <c r="O96" s="3" t="s">
        <v>3092</v>
      </c>
      <c r="P96" s="2">
        <v>-1</v>
      </c>
      <c r="Q96" s="3" t="s">
        <v>3093</v>
      </c>
      <c r="R96" s="2">
        <v>-1</v>
      </c>
      <c r="S96" s="3" t="s">
        <v>3094</v>
      </c>
      <c r="T96" s="2">
        <v>-1</v>
      </c>
      <c r="U96" s="2" t="s">
        <v>3095</v>
      </c>
      <c r="V96" s="2">
        <v>-1</v>
      </c>
      <c r="W96" s="2" t="s">
        <v>1287</v>
      </c>
      <c r="X96" s="2">
        <v>1</v>
      </c>
      <c r="Y96" s="2" t="s">
        <v>1288</v>
      </c>
      <c r="Z96" s="2">
        <v>1</v>
      </c>
      <c r="AA96" s="2" t="s">
        <v>3096</v>
      </c>
      <c r="AB96" s="2">
        <v>1</v>
      </c>
      <c r="AC96" s="2" t="s">
        <v>580</v>
      </c>
      <c r="AD96" s="2">
        <v>1</v>
      </c>
      <c r="AE96" s="2" t="s">
        <v>1289</v>
      </c>
      <c r="AF96" s="2">
        <v>1</v>
      </c>
      <c r="AG96" s="2" t="s">
        <v>1290</v>
      </c>
      <c r="AH96" s="2">
        <v>1</v>
      </c>
      <c r="AI96" s="2" t="s">
        <v>1291</v>
      </c>
      <c r="AJ96" s="2" t="s">
        <v>1292</v>
      </c>
      <c r="AK96" s="2" t="s">
        <v>3097</v>
      </c>
      <c r="AL96" s="2" t="s">
        <v>1293</v>
      </c>
      <c r="AM96" s="2" t="s">
        <v>1294</v>
      </c>
      <c r="AN96" s="2" t="s">
        <v>3098</v>
      </c>
      <c r="AO96" s="2" t="s">
        <v>1295</v>
      </c>
      <c r="AP96" s="2" t="s">
        <v>3099</v>
      </c>
      <c r="AQ96" s="2" t="s">
        <v>1296</v>
      </c>
      <c r="AR96" s="2" t="s">
        <v>3100</v>
      </c>
      <c r="AS96" s="2" t="s">
        <v>1297</v>
      </c>
      <c r="AT96" s="2" t="s">
        <v>3101</v>
      </c>
      <c r="AU96" s="2" t="s">
        <v>1298</v>
      </c>
      <c r="AV96" s="2" t="s">
        <v>183</v>
      </c>
      <c r="AW96" s="2" t="s">
        <v>3102</v>
      </c>
      <c r="AX96" s="2" t="s">
        <v>364</v>
      </c>
    </row>
    <row r="97" spans="1:50" ht="21.75">
      <c r="A97" s="2">
        <v>60</v>
      </c>
      <c r="B97" s="2" t="s">
        <v>1299</v>
      </c>
      <c r="C97" s="2" t="s">
        <v>1300</v>
      </c>
      <c r="D97" s="2">
        <v>1</v>
      </c>
      <c r="E97" s="2" t="s">
        <v>1300</v>
      </c>
      <c r="F97" s="2">
        <v>1</v>
      </c>
      <c r="G97" s="2" t="s">
        <v>1301</v>
      </c>
      <c r="H97" s="2">
        <v>1</v>
      </c>
      <c r="I97" s="2" t="s">
        <v>1302</v>
      </c>
      <c r="J97" s="2">
        <v>1</v>
      </c>
      <c r="K97" s="2" t="s">
        <v>1303</v>
      </c>
      <c r="L97" s="2">
        <v>2</v>
      </c>
      <c r="M97" s="2" t="s">
        <v>1304</v>
      </c>
      <c r="N97" s="2">
        <v>1</v>
      </c>
      <c r="O97" s="2" t="s">
        <v>3103</v>
      </c>
      <c r="P97" s="2">
        <v>1</v>
      </c>
      <c r="Q97" s="2" t="s">
        <v>3104</v>
      </c>
      <c r="R97" s="2">
        <v>1</v>
      </c>
      <c r="S97" s="2" t="s">
        <v>1305</v>
      </c>
      <c r="T97" s="2">
        <v>1</v>
      </c>
      <c r="U97" s="2" t="s">
        <v>1306</v>
      </c>
      <c r="V97" s="2">
        <v>5</v>
      </c>
      <c r="W97" s="2" t="s">
        <v>1307</v>
      </c>
      <c r="X97" s="2">
        <v>6</v>
      </c>
      <c r="Y97" s="2" t="s">
        <v>1308</v>
      </c>
      <c r="Z97" s="2">
        <v>6</v>
      </c>
      <c r="AA97" s="2" t="s">
        <v>1309</v>
      </c>
      <c r="AB97" s="2">
        <v>7</v>
      </c>
      <c r="AC97" s="2" t="s">
        <v>1310</v>
      </c>
      <c r="AD97" s="2">
        <v>7</v>
      </c>
      <c r="AE97" s="2" t="s">
        <v>1309</v>
      </c>
      <c r="AF97" s="2">
        <v>7</v>
      </c>
      <c r="AG97" s="2" t="s">
        <v>1311</v>
      </c>
      <c r="AH97" s="2">
        <v>7</v>
      </c>
      <c r="AI97" s="2" t="s">
        <v>1312</v>
      </c>
      <c r="AJ97" s="2" t="s">
        <v>1313</v>
      </c>
      <c r="AK97" s="2" t="s">
        <v>1314</v>
      </c>
      <c r="AL97" s="2" t="s">
        <v>3105</v>
      </c>
      <c r="AM97" s="2" t="s">
        <v>3106</v>
      </c>
      <c r="AN97" s="2" t="s">
        <v>3107</v>
      </c>
      <c r="AO97" s="2" t="s">
        <v>1315</v>
      </c>
      <c r="AP97" s="2" t="s">
        <v>3108</v>
      </c>
      <c r="AQ97" s="2" t="s">
        <v>3109</v>
      </c>
      <c r="AR97" s="2" t="s">
        <v>1316</v>
      </c>
      <c r="AS97" s="2" t="s">
        <v>3110</v>
      </c>
      <c r="AT97" s="2" t="s">
        <v>3111</v>
      </c>
      <c r="AU97" s="2" t="s">
        <v>3112</v>
      </c>
      <c r="AV97" s="2" t="s">
        <v>183</v>
      </c>
      <c r="AW97" s="2" t="s">
        <v>3113</v>
      </c>
      <c r="AX97" s="2" t="s">
        <v>1317</v>
      </c>
    </row>
    <row r="98" spans="1:50" ht="20.25">
      <c r="A98" s="2">
        <v>60</v>
      </c>
      <c r="B98" s="2" t="s">
        <v>1299</v>
      </c>
      <c r="C98" s="2"/>
      <c r="D98" s="2">
        <v>0</v>
      </c>
      <c r="E98" s="2"/>
      <c r="F98" s="2">
        <v>0</v>
      </c>
      <c r="G98" s="2"/>
      <c r="H98" s="2">
        <v>0</v>
      </c>
      <c r="I98" s="2"/>
      <c r="J98" s="2">
        <v>0</v>
      </c>
      <c r="K98" s="2"/>
      <c r="L98" s="2">
        <v>0</v>
      </c>
      <c r="M98" s="2" t="s">
        <v>1318</v>
      </c>
      <c r="N98" s="2">
        <v>4</v>
      </c>
      <c r="O98" s="2"/>
      <c r="P98" s="2">
        <v>0</v>
      </c>
      <c r="Q98" s="2"/>
      <c r="R98" s="2">
        <v>0</v>
      </c>
      <c r="S98" s="2"/>
      <c r="T98" s="2">
        <v>0</v>
      </c>
      <c r="U98" s="2"/>
      <c r="V98" s="2">
        <v>0</v>
      </c>
      <c r="W98" s="2"/>
      <c r="X98" s="2">
        <v>0</v>
      </c>
      <c r="Y98" s="2"/>
      <c r="Z98" s="2">
        <v>0</v>
      </c>
      <c r="AA98" s="2"/>
      <c r="AB98" s="2">
        <v>0</v>
      </c>
      <c r="AC98" s="2"/>
      <c r="AD98" s="2">
        <v>0</v>
      </c>
      <c r="AE98" s="2"/>
      <c r="AF98" s="2">
        <v>0</v>
      </c>
      <c r="AG98" s="2"/>
      <c r="AH98" s="2">
        <v>0</v>
      </c>
      <c r="AI98" s="2"/>
      <c r="AJ98" s="2"/>
      <c r="AK98" s="2"/>
      <c r="AL98" s="2"/>
      <c r="AM98" s="2"/>
      <c r="AN98" s="2" t="s">
        <v>1319</v>
      </c>
      <c r="AO98" s="2"/>
      <c r="AP98" s="2"/>
      <c r="AQ98" s="2"/>
      <c r="AR98" s="2"/>
      <c r="AS98" s="2"/>
      <c r="AT98" s="2"/>
      <c r="AU98" s="2"/>
      <c r="AV98" s="2"/>
      <c r="AW98" s="2"/>
      <c r="AX98" s="2"/>
    </row>
    <row r="99" spans="1:50" ht="21.75">
      <c r="A99" s="2">
        <v>61</v>
      </c>
      <c r="B99" s="2" t="s">
        <v>1320</v>
      </c>
      <c r="C99" s="2" t="s">
        <v>1321</v>
      </c>
      <c r="D99" s="2">
        <v>1</v>
      </c>
      <c r="E99" s="2" t="s">
        <v>1322</v>
      </c>
      <c r="F99" s="2">
        <v>1</v>
      </c>
      <c r="G99" s="2" t="s">
        <v>1323</v>
      </c>
      <c r="H99" s="2">
        <v>1</v>
      </c>
      <c r="I99" s="2" t="s">
        <v>1324</v>
      </c>
      <c r="J99" s="2">
        <v>2</v>
      </c>
      <c r="K99" s="2" t="s">
        <v>1325</v>
      </c>
      <c r="L99" s="2">
        <v>1</v>
      </c>
      <c r="M99" s="2" t="s">
        <v>1326</v>
      </c>
      <c r="N99" s="2">
        <v>2</v>
      </c>
      <c r="O99" s="2" t="s">
        <v>3114</v>
      </c>
      <c r="P99" s="2">
        <v>3</v>
      </c>
      <c r="Q99" s="2" t="s">
        <v>1327</v>
      </c>
      <c r="R99" s="2">
        <v>1</v>
      </c>
      <c r="S99" s="2" t="s">
        <v>1328</v>
      </c>
      <c r="T99" s="2">
        <v>1</v>
      </c>
      <c r="U99" s="2" t="s">
        <v>1329</v>
      </c>
      <c r="V99" s="2">
        <v>4</v>
      </c>
      <c r="W99" s="2" t="s">
        <v>1330</v>
      </c>
      <c r="X99" s="2">
        <v>1</v>
      </c>
      <c r="Y99" s="2" t="s">
        <v>1331</v>
      </c>
      <c r="Z99" s="2">
        <v>1</v>
      </c>
      <c r="AA99" s="2" t="s">
        <v>1332</v>
      </c>
      <c r="AB99" s="2">
        <v>1</v>
      </c>
      <c r="AC99" s="2" t="s">
        <v>1333</v>
      </c>
      <c r="AD99" s="2">
        <v>1</v>
      </c>
      <c r="AE99" s="2" t="s">
        <v>1334</v>
      </c>
      <c r="AF99" s="2">
        <v>1</v>
      </c>
      <c r="AG99" s="2" t="s">
        <v>1335</v>
      </c>
      <c r="AH99" s="2">
        <v>1</v>
      </c>
      <c r="AI99" s="2" t="s">
        <v>1336</v>
      </c>
      <c r="AJ99" s="2" t="s">
        <v>1337</v>
      </c>
      <c r="AK99" s="2" t="s">
        <v>1338</v>
      </c>
      <c r="AL99" s="2" t="s">
        <v>3115</v>
      </c>
      <c r="AM99" s="2" t="s">
        <v>3116</v>
      </c>
      <c r="AN99" s="2" t="s">
        <v>360</v>
      </c>
      <c r="AO99" s="2" t="s">
        <v>3117</v>
      </c>
      <c r="AP99" s="2" t="s">
        <v>1339</v>
      </c>
      <c r="AQ99" s="2" t="s">
        <v>1340</v>
      </c>
      <c r="AR99" s="2" t="s">
        <v>1341</v>
      </c>
      <c r="AS99" s="2" t="s">
        <v>1342</v>
      </c>
      <c r="AT99" s="2" t="s">
        <v>3118</v>
      </c>
      <c r="AU99" s="2" t="s">
        <v>1343</v>
      </c>
      <c r="AV99" s="2" t="s">
        <v>1344</v>
      </c>
      <c r="AW99" s="2" t="s">
        <v>913</v>
      </c>
      <c r="AX99" s="2" t="s">
        <v>1345</v>
      </c>
    </row>
    <row r="100" spans="1:50" ht="20.25">
      <c r="A100" s="2">
        <v>62</v>
      </c>
      <c r="B100" s="2" t="s">
        <v>1346</v>
      </c>
      <c r="C100" s="2" t="s">
        <v>1347</v>
      </c>
      <c r="D100" s="2">
        <v>1</v>
      </c>
      <c r="E100" s="2" t="s">
        <v>1347</v>
      </c>
      <c r="F100" s="2">
        <v>1</v>
      </c>
      <c r="G100" s="2" t="s">
        <v>1348</v>
      </c>
      <c r="H100" s="2">
        <v>2</v>
      </c>
      <c r="I100" s="2" t="s">
        <v>1349</v>
      </c>
      <c r="J100" s="2">
        <v>2</v>
      </c>
      <c r="K100" s="2" t="s">
        <v>1350</v>
      </c>
      <c r="L100" s="2">
        <v>2</v>
      </c>
      <c r="M100" s="2" t="s">
        <v>1351</v>
      </c>
      <c r="N100" s="2">
        <v>2</v>
      </c>
      <c r="O100" s="2" t="s">
        <v>1352</v>
      </c>
      <c r="P100" s="2">
        <v>1</v>
      </c>
      <c r="Q100" s="2" t="s">
        <v>1353</v>
      </c>
      <c r="R100" s="2">
        <v>1</v>
      </c>
      <c r="S100" s="2" t="s">
        <v>1354</v>
      </c>
      <c r="T100" s="2">
        <v>1</v>
      </c>
      <c r="U100" s="2" t="s">
        <v>1355</v>
      </c>
      <c r="V100" s="2">
        <v>3</v>
      </c>
      <c r="W100" s="2" t="s">
        <v>1356</v>
      </c>
      <c r="X100" s="2">
        <v>5</v>
      </c>
      <c r="Y100" s="2" t="s">
        <v>1357</v>
      </c>
      <c r="Z100" s="2">
        <v>5</v>
      </c>
      <c r="AA100" s="2" t="s">
        <v>1358</v>
      </c>
      <c r="AB100" s="2">
        <v>6</v>
      </c>
      <c r="AC100" s="2" t="s">
        <v>1359</v>
      </c>
      <c r="AD100" s="2">
        <v>6</v>
      </c>
      <c r="AE100" s="2" t="s">
        <v>1358</v>
      </c>
      <c r="AF100" s="2">
        <v>6</v>
      </c>
      <c r="AG100" s="2" t="s">
        <v>1359</v>
      </c>
      <c r="AH100" s="2">
        <v>6</v>
      </c>
      <c r="AI100" s="2" t="s">
        <v>1360</v>
      </c>
      <c r="AJ100" s="2" t="s">
        <v>1361</v>
      </c>
      <c r="AK100" s="2" t="s">
        <v>3119</v>
      </c>
      <c r="AL100" s="2" t="s">
        <v>3120</v>
      </c>
      <c r="AM100" s="2" t="s">
        <v>3121</v>
      </c>
      <c r="AN100" s="2" t="s">
        <v>3122</v>
      </c>
      <c r="AO100" s="2" t="s">
        <v>1362</v>
      </c>
      <c r="AP100" s="2" t="s">
        <v>3123</v>
      </c>
      <c r="AQ100" s="2" t="s">
        <v>1363</v>
      </c>
      <c r="AR100" s="2" t="s">
        <v>3124</v>
      </c>
      <c r="AS100" s="2" t="s">
        <v>3125</v>
      </c>
      <c r="AT100" s="2" t="s">
        <v>3126</v>
      </c>
      <c r="AU100" s="2" t="s">
        <v>3127</v>
      </c>
      <c r="AV100" s="2" t="s">
        <v>3128</v>
      </c>
      <c r="AW100" s="2" t="s">
        <v>3129</v>
      </c>
      <c r="AX100" s="2" t="s">
        <v>1364</v>
      </c>
    </row>
    <row r="101" spans="1:50" ht="21.75">
      <c r="A101" s="2">
        <v>62</v>
      </c>
      <c r="B101" s="2"/>
      <c r="C101" s="2"/>
      <c r="D101" s="2">
        <v>0</v>
      </c>
      <c r="E101" s="2"/>
      <c r="F101" s="2">
        <v>0</v>
      </c>
      <c r="G101" s="2"/>
      <c r="H101" s="2">
        <v>0</v>
      </c>
      <c r="I101" s="2"/>
      <c r="J101" s="2">
        <v>0</v>
      </c>
      <c r="K101" s="2"/>
      <c r="L101" s="2">
        <v>0</v>
      </c>
      <c r="M101" s="2"/>
      <c r="N101" s="2">
        <v>0</v>
      </c>
      <c r="O101" s="2"/>
      <c r="P101" s="2">
        <v>0</v>
      </c>
      <c r="Q101" s="2"/>
      <c r="R101" s="2">
        <v>0</v>
      </c>
      <c r="S101" s="2"/>
      <c r="T101" s="2">
        <v>0</v>
      </c>
      <c r="U101" s="2" t="s">
        <v>3130</v>
      </c>
      <c r="V101" s="2">
        <v>4</v>
      </c>
      <c r="W101" s="2"/>
      <c r="X101" s="2">
        <v>0</v>
      </c>
      <c r="Y101" s="2"/>
      <c r="Z101" s="2">
        <v>0</v>
      </c>
      <c r="AA101" s="2"/>
      <c r="AB101" s="2">
        <v>0</v>
      </c>
      <c r="AC101" s="2"/>
      <c r="AD101" s="2">
        <v>0</v>
      </c>
      <c r="AE101" s="2"/>
      <c r="AF101" s="2">
        <v>0</v>
      </c>
      <c r="AG101" s="2"/>
      <c r="AH101" s="2">
        <v>0</v>
      </c>
      <c r="AI101" s="2"/>
      <c r="AJ101" s="2"/>
      <c r="AK101" s="2"/>
      <c r="AL101" s="2"/>
      <c r="AM101" s="2"/>
      <c r="AN101" s="2"/>
      <c r="AO101" s="2"/>
      <c r="AP101" s="2"/>
      <c r="AQ101" s="2"/>
      <c r="AR101" s="2" t="s">
        <v>1365</v>
      </c>
      <c r="AS101" s="2"/>
      <c r="AT101" s="2"/>
      <c r="AU101" s="2"/>
      <c r="AV101" s="2"/>
      <c r="AW101" s="2"/>
      <c r="AX101" s="2"/>
    </row>
    <row r="102" spans="1:50" ht="21.75">
      <c r="A102" s="2">
        <v>63</v>
      </c>
      <c r="B102" s="2" t="s">
        <v>1366</v>
      </c>
      <c r="C102" s="2" t="s">
        <v>1367</v>
      </c>
      <c r="D102" s="2">
        <v>1</v>
      </c>
      <c r="E102" s="2" t="s">
        <v>1367</v>
      </c>
      <c r="F102" s="2">
        <v>1</v>
      </c>
      <c r="G102" s="2" t="s">
        <v>1368</v>
      </c>
      <c r="H102" s="2">
        <v>1</v>
      </c>
      <c r="I102" s="2" t="s">
        <v>1369</v>
      </c>
      <c r="J102" s="2">
        <v>1</v>
      </c>
      <c r="K102" s="2" t="s">
        <v>1370</v>
      </c>
      <c r="L102" s="2">
        <v>1</v>
      </c>
      <c r="M102" s="2" t="s">
        <v>1371</v>
      </c>
      <c r="N102" s="2">
        <v>1</v>
      </c>
      <c r="O102" s="2" t="s">
        <v>1372</v>
      </c>
      <c r="P102" s="2">
        <v>1</v>
      </c>
      <c r="Q102" s="2" t="s">
        <v>1373</v>
      </c>
      <c r="R102" s="2">
        <v>1</v>
      </c>
      <c r="S102" s="2" t="s">
        <v>1374</v>
      </c>
      <c r="T102" s="2">
        <v>1</v>
      </c>
      <c r="U102" s="2" t="s">
        <v>3131</v>
      </c>
      <c r="V102" s="2">
        <v>2</v>
      </c>
      <c r="W102" s="2" t="s">
        <v>1375</v>
      </c>
      <c r="X102" s="2">
        <v>3</v>
      </c>
      <c r="Y102" s="2" t="s">
        <v>1376</v>
      </c>
      <c r="Z102" s="2">
        <v>3</v>
      </c>
      <c r="AA102" s="2" t="s">
        <v>1377</v>
      </c>
      <c r="AB102" s="2">
        <v>3</v>
      </c>
      <c r="AC102" s="2" t="s">
        <v>1378</v>
      </c>
      <c r="AD102" s="2">
        <v>3</v>
      </c>
      <c r="AE102" s="2" t="s">
        <v>1379</v>
      </c>
      <c r="AF102" s="2">
        <v>3</v>
      </c>
      <c r="AG102" s="2" t="s">
        <v>1380</v>
      </c>
      <c r="AH102" s="2">
        <v>3</v>
      </c>
      <c r="AI102" s="2" t="s">
        <v>1381</v>
      </c>
      <c r="AJ102" s="2" t="s">
        <v>1382</v>
      </c>
      <c r="AK102" s="2" t="s">
        <v>1383</v>
      </c>
      <c r="AL102" s="2" t="s">
        <v>3132</v>
      </c>
      <c r="AM102" s="2" t="s">
        <v>3133</v>
      </c>
      <c r="AN102" s="2" t="s">
        <v>1384</v>
      </c>
      <c r="AO102" s="2" t="s">
        <v>3134</v>
      </c>
      <c r="AP102" s="2" t="s">
        <v>3135</v>
      </c>
      <c r="AQ102" s="2" t="s">
        <v>3136</v>
      </c>
      <c r="AR102" s="2" t="s">
        <v>1385</v>
      </c>
      <c r="AS102" s="2" t="s">
        <v>1386</v>
      </c>
      <c r="AT102" s="2" t="s">
        <v>3137</v>
      </c>
      <c r="AU102" s="2" t="s">
        <v>3138</v>
      </c>
      <c r="AV102" s="2" t="s">
        <v>219</v>
      </c>
      <c r="AW102" s="2" t="s">
        <v>1387</v>
      </c>
      <c r="AX102" s="2" t="s">
        <v>1388</v>
      </c>
    </row>
    <row r="103" spans="1:50" ht="21.75">
      <c r="A103" s="2">
        <v>64</v>
      </c>
      <c r="B103" s="2" t="s">
        <v>1389</v>
      </c>
      <c r="C103" s="2" t="s">
        <v>1390</v>
      </c>
      <c r="D103" s="2">
        <v>1</v>
      </c>
      <c r="E103" s="2" t="s">
        <v>1390</v>
      </c>
      <c r="F103" s="2">
        <v>1</v>
      </c>
      <c r="G103" s="2"/>
      <c r="H103" s="2">
        <v>-1</v>
      </c>
      <c r="I103" s="2" t="s">
        <v>1391</v>
      </c>
      <c r="J103" s="2">
        <v>3</v>
      </c>
      <c r="K103" s="2" t="s">
        <v>1392</v>
      </c>
      <c r="L103" s="2">
        <v>2</v>
      </c>
      <c r="M103" s="2" t="s">
        <v>1393</v>
      </c>
      <c r="N103" s="2">
        <v>3</v>
      </c>
      <c r="O103" s="2" t="s">
        <v>1394</v>
      </c>
      <c r="P103" s="2">
        <v>4</v>
      </c>
      <c r="Q103" s="2" t="s">
        <v>1395</v>
      </c>
      <c r="R103" s="2">
        <v>1</v>
      </c>
      <c r="S103" s="2" t="s">
        <v>736</v>
      </c>
      <c r="T103" s="2">
        <v>1</v>
      </c>
      <c r="U103" s="2" t="s">
        <v>857</v>
      </c>
      <c r="V103" s="2">
        <v>4</v>
      </c>
      <c r="W103" s="2" t="s">
        <v>1396</v>
      </c>
      <c r="X103" s="2">
        <v>5</v>
      </c>
      <c r="Y103" s="2" t="s">
        <v>1397</v>
      </c>
      <c r="Z103" s="2">
        <v>6</v>
      </c>
      <c r="AA103" s="2" t="s">
        <v>3015</v>
      </c>
      <c r="AB103" s="2">
        <v>7</v>
      </c>
      <c r="AC103" s="2" t="s">
        <v>3139</v>
      </c>
      <c r="AD103" s="2">
        <v>7</v>
      </c>
      <c r="AE103" s="2" t="s">
        <v>3140</v>
      </c>
      <c r="AF103" s="2">
        <v>7</v>
      </c>
      <c r="AG103" s="2" t="s">
        <v>1398</v>
      </c>
      <c r="AH103" s="2">
        <v>8</v>
      </c>
      <c r="AI103" s="2" t="s">
        <v>3141</v>
      </c>
      <c r="AJ103" s="2" t="s">
        <v>3142</v>
      </c>
      <c r="AK103" s="2" t="s">
        <v>3143</v>
      </c>
      <c r="AL103" s="2" t="s">
        <v>1399</v>
      </c>
      <c r="AM103" s="2" t="s">
        <v>1400</v>
      </c>
      <c r="AN103" s="2" t="s">
        <v>1401</v>
      </c>
      <c r="AO103" s="2" t="s">
        <v>3144</v>
      </c>
      <c r="AP103" s="2" t="s">
        <v>3145</v>
      </c>
      <c r="AQ103" s="2" t="s">
        <v>1402</v>
      </c>
      <c r="AR103" s="2" t="s">
        <v>1403</v>
      </c>
      <c r="AS103" s="2" t="s">
        <v>3146</v>
      </c>
      <c r="AT103" s="2" t="s">
        <v>1404</v>
      </c>
      <c r="AU103" s="2" t="s">
        <v>1405</v>
      </c>
      <c r="AV103" s="2" t="s">
        <v>183</v>
      </c>
      <c r="AW103" s="2" t="s">
        <v>3147</v>
      </c>
      <c r="AX103" s="2" t="s">
        <v>1262</v>
      </c>
    </row>
    <row r="104" spans="1:50" ht="20.25">
      <c r="A104" s="2">
        <v>64</v>
      </c>
      <c r="B104" s="2" t="s">
        <v>1389</v>
      </c>
      <c r="C104" s="2"/>
      <c r="D104" s="2">
        <v>0</v>
      </c>
      <c r="E104" s="2"/>
      <c r="F104" s="2">
        <v>0</v>
      </c>
      <c r="G104" s="2"/>
      <c r="H104" s="2">
        <v>0</v>
      </c>
      <c r="I104" s="2"/>
      <c r="J104" s="2">
        <v>0</v>
      </c>
      <c r="K104" s="2" t="s">
        <v>1406</v>
      </c>
      <c r="L104" s="2">
        <v>3</v>
      </c>
      <c r="M104" s="2"/>
      <c r="N104" s="2">
        <v>0</v>
      </c>
      <c r="O104" s="2"/>
      <c r="P104" s="2">
        <v>0</v>
      </c>
      <c r="Q104" s="2"/>
      <c r="R104" s="2">
        <v>0</v>
      </c>
      <c r="S104" s="2"/>
      <c r="T104" s="2">
        <v>0</v>
      </c>
      <c r="U104" s="2"/>
      <c r="V104" s="2">
        <v>0</v>
      </c>
      <c r="W104" s="2" t="s">
        <v>1407</v>
      </c>
      <c r="X104" s="2">
        <v>6</v>
      </c>
      <c r="Y104" s="2"/>
      <c r="Z104" s="2">
        <v>0</v>
      </c>
      <c r="AA104" s="2"/>
      <c r="AB104" s="2">
        <v>0</v>
      </c>
      <c r="AC104" s="2"/>
      <c r="AD104" s="2">
        <v>0</v>
      </c>
      <c r="AE104" s="2"/>
      <c r="AF104" s="2">
        <v>0</v>
      </c>
      <c r="AG104" s="2"/>
      <c r="AH104" s="2">
        <v>0</v>
      </c>
      <c r="AI104" s="2"/>
      <c r="AJ104" s="2"/>
      <c r="AK104" s="2"/>
      <c r="AL104" s="2"/>
      <c r="AM104" s="2" t="s">
        <v>3148</v>
      </c>
      <c r="AN104" s="2"/>
      <c r="AO104" s="2"/>
      <c r="AP104" s="2"/>
      <c r="AQ104" s="2"/>
      <c r="AR104" s="2"/>
      <c r="AS104" s="2" t="s">
        <v>1408</v>
      </c>
      <c r="AT104" s="2"/>
      <c r="AU104" s="2"/>
      <c r="AV104" s="2"/>
      <c r="AW104" s="2"/>
      <c r="AX104" s="2"/>
    </row>
    <row r="105" spans="1:50" ht="21.75">
      <c r="A105" s="2">
        <v>65</v>
      </c>
      <c r="B105" s="2" t="s">
        <v>1409</v>
      </c>
      <c r="C105" s="2" t="s">
        <v>1410</v>
      </c>
      <c r="D105" s="2">
        <v>1</v>
      </c>
      <c r="E105" s="2" t="s">
        <v>1410</v>
      </c>
      <c r="F105" s="2">
        <v>1</v>
      </c>
      <c r="G105" s="2" t="s">
        <v>1411</v>
      </c>
      <c r="H105" s="2">
        <v>1</v>
      </c>
      <c r="I105" s="2" t="s">
        <v>1412</v>
      </c>
      <c r="J105" s="2">
        <v>1</v>
      </c>
      <c r="K105" s="2" t="s">
        <v>1412</v>
      </c>
      <c r="L105" s="2">
        <v>1</v>
      </c>
      <c r="M105" s="2" t="s">
        <v>1413</v>
      </c>
      <c r="N105" s="2">
        <v>2</v>
      </c>
      <c r="O105" s="3" t="s">
        <v>3149</v>
      </c>
      <c r="P105" s="2">
        <v>1</v>
      </c>
      <c r="Q105" s="3" t="s">
        <v>2579</v>
      </c>
      <c r="R105" s="2">
        <v>1</v>
      </c>
      <c r="S105" s="3" t="s">
        <v>3150</v>
      </c>
      <c r="T105" s="2">
        <v>1</v>
      </c>
      <c r="U105" s="2" t="s">
        <v>3151</v>
      </c>
      <c r="V105" s="2">
        <v>1</v>
      </c>
      <c r="W105" s="2" t="s">
        <v>1414</v>
      </c>
      <c r="X105" s="2">
        <v>1</v>
      </c>
      <c r="Y105" s="2" t="s">
        <v>1414</v>
      </c>
      <c r="Z105" s="2">
        <v>1</v>
      </c>
      <c r="AA105" s="2" t="s">
        <v>1415</v>
      </c>
      <c r="AB105" s="2">
        <v>3</v>
      </c>
      <c r="AC105" s="2"/>
      <c r="AD105" s="2">
        <v>-1</v>
      </c>
      <c r="AE105" s="2" t="s">
        <v>1412</v>
      </c>
      <c r="AF105" s="2">
        <v>3</v>
      </c>
      <c r="AG105" s="2" t="s">
        <v>1416</v>
      </c>
      <c r="AH105" s="2">
        <v>3</v>
      </c>
      <c r="AI105" s="2" t="s">
        <v>3152</v>
      </c>
      <c r="AJ105" s="2" t="s">
        <v>1417</v>
      </c>
      <c r="AK105" s="2" t="s">
        <v>1418</v>
      </c>
      <c r="AL105" s="2" t="s">
        <v>1419</v>
      </c>
      <c r="AM105" s="2" t="s">
        <v>1420</v>
      </c>
      <c r="AN105" s="2" t="s">
        <v>3153</v>
      </c>
      <c r="AO105" s="2" t="s">
        <v>1421</v>
      </c>
      <c r="AP105" s="2" t="s">
        <v>3154</v>
      </c>
      <c r="AQ105" s="2" t="s">
        <v>1422</v>
      </c>
      <c r="AR105" s="2" t="s">
        <v>1423</v>
      </c>
      <c r="AS105" s="2" t="s">
        <v>3155</v>
      </c>
      <c r="AT105" s="2" t="s">
        <v>3156</v>
      </c>
      <c r="AU105" s="2" t="s">
        <v>1424</v>
      </c>
      <c r="AV105" s="2" t="s">
        <v>3157</v>
      </c>
      <c r="AW105" s="2" t="s">
        <v>3158</v>
      </c>
      <c r="AX105" s="2" t="s">
        <v>1425</v>
      </c>
    </row>
    <row r="106" spans="1:50" ht="21.75">
      <c r="A106" s="2">
        <v>66</v>
      </c>
      <c r="B106" s="2" t="s">
        <v>1426</v>
      </c>
      <c r="C106" s="2" t="s">
        <v>1427</v>
      </c>
      <c r="D106" s="2">
        <v>1</v>
      </c>
      <c r="E106" s="2" t="s">
        <v>1427</v>
      </c>
      <c r="F106" s="2">
        <v>1</v>
      </c>
      <c r="G106" s="2" t="s">
        <v>650</v>
      </c>
      <c r="H106" s="2">
        <v>2</v>
      </c>
      <c r="I106" s="2" t="s">
        <v>1428</v>
      </c>
      <c r="J106" s="2">
        <v>1</v>
      </c>
      <c r="K106" s="2" t="s">
        <v>649</v>
      </c>
      <c r="L106" s="2">
        <v>2</v>
      </c>
      <c r="M106" s="2" t="s">
        <v>1429</v>
      </c>
      <c r="N106" s="2">
        <v>1</v>
      </c>
      <c r="O106" s="2" t="s">
        <v>3159</v>
      </c>
      <c r="P106" s="2">
        <v>1</v>
      </c>
      <c r="Q106" s="3" t="s">
        <v>3160</v>
      </c>
      <c r="R106" s="2">
        <v>2</v>
      </c>
      <c r="S106" s="2" t="s">
        <v>1430</v>
      </c>
      <c r="T106" s="2">
        <v>1</v>
      </c>
      <c r="U106" s="2" t="s">
        <v>3161</v>
      </c>
      <c r="V106" s="2">
        <v>3</v>
      </c>
      <c r="W106" s="2" t="s">
        <v>1431</v>
      </c>
      <c r="X106" s="2">
        <v>3</v>
      </c>
      <c r="Y106" s="2" t="s">
        <v>1432</v>
      </c>
      <c r="Z106" s="2">
        <v>3</v>
      </c>
      <c r="AA106" s="2" t="s">
        <v>3162</v>
      </c>
      <c r="AB106" s="2">
        <v>4</v>
      </c>
      <c r="AC106" s="2" t="s">
        <v>1433</v>
      </c>
      <c r="AD106" s="2">
        <v>4</v>
      </c>
      <c r="AE106" s="2" t="s">
        <v>1434</v>
      </c>
      <c r="AF106" s="2">
        <v>4</v>
      </c>
      <c r="AG106" s="2" t="s">
        <v>3163</v>
      </c>
      <c r="AH106" s="2">
        <v>4</v>
      </c>
      <c r="AI106" s="2" t="s">
        <v>233</v>
      </c>
      <c r="AJ106" s="2" t="s">
        <v>1435</v>
      </c>
      <c r="AK106" s="2" t="s">
        <v>1436</v>
      </c>
      <c r="AL106" s="2" t="s">
        <v>3164</v>
      </c>
      <c r="AM106" s="2" t="s">
        <v>3165</v>
      </c>
      <c r="AN106" s="2" t="s">
        <v>1437</v>
      </c>
      <c r="AO106" s="2" t="s">
        <v>1438</v>
      </c>
      <c r="AP106" s="2" t="s">
        <v>3166</v>
      </c>
      <c r="AQ106" s="2" t="s">
        <v>3167</v>
      </c>
      <c r="AR106" s="2" t="s">
        <v>3168</v>
      </c>
      <c r="AS106" s="2" t="s">
        <v>3169</v>
      </c>
      <c r="AT106" s="2" t="s">
        <v>3170</v>
      </c>
      <c r="AU106" s="2" t="s">
        <v>1439</v>
      </c>
      <c r="AV106" s="2" t="s">
        <v>3171</v>
      </c>
      <c r="AW106" s="2" t="s">
        <v>3172</v>
      </c>
      <c r="AX106" s="2" t="s">
        <v>1440</v>
      </c>
    </row>
    <row r="107" spans="1:50" ht="21.75">
      <c r="A107" s="2">
        <v>66</v>
      </c>
      <c r="B107" s="2" t="s">
        <v>1426</v>
      </c>
      <c r="C107" s="2"/>
      <c r="D107" s="2">
        <v>0</v>
      </c>
      <c r="E107" s="2"/>
      <c r="F107" s="2">
        <v>0</v>
      </c>
      <c r="G107" s="2" t="s">
        <v>1441</v>
      </c>
      <c r="H107" s="2">
        <v>1</v>
      </c>
      <c r="I107" s="2"/>
      <c r="J107" s="2">
        <v>0</v>
      </c>
      <c r="K107" s="2" t="s">
        <v>1442</v>
      </c>
      <c r="L107" s="2">
        <v>1</v>
      </c>
      <c r="M107" s="2"/>
      <c r="N107" s="2">
        <v>0</v>
      </c>
      <c r="O107" s="2"/>
      <c r="P107" s="2">
        <v>0</v>
      </c>
      <c r="Q107" s="2" t="s">
        <v>3173</v>
      </c>
      <c r="R107" s="2">
        <v>1</v>
      </c>
      <c r="S107" s="2"/>
      <c r="T107" s="2">
        <v>0</v>
      </c>
      <c r="U107" s="2"/>
      <c r="V107" s="2">
        <v>0</v>
      </c>
      <c r="W107" s="2"/>
      <c r="X107" s="2">
        <v>0</v>
      </c>
      <c r="Y107" s="2"/>
      <c r="Z107" s="2">
        <v>0</v>
      </c>
      <c r="AA107" s="2"/>
      <c r="AB107" s="2">
        <v>0</v>
      </c>
      <c r="AC107" s="2"/>
      <c r="AD107" s="2">
        <v>0</v>
      </c>
      <c r="AE107" s="2"/>
      <c r="AF107" s="2">
        <v>0</v>
      </c>
      <c r="AG107" s="2"/>
      <c r="AH107" s="2">
        <v>0</v>
      </c>
      <c r="AI107" s="2"/>
      <c r="AJ107" s="2"/>
      <c r="AK107" s="2" t="s">
        <v>1443</v>
      </c>
      <c r="AL107" s="2"/>
      <c r="AM107" s="2" t="s">
        <v>1444</v>
      </c>
      <c r="AN107" s="2"/>
      <c r="AO107" s="2"/>
      <c r="AP107" s="2" t="s">
        <v>3174</v>
      </c>
      <c r="AQ107" s="2"/>
      <c r="AR107" s="2"/>
      <c r="AS107" s="2"/>
      <c r="AT107" s="2"/>
      <c r="AU107" s="2"/>
      <c r="AV107" s="2"/>
      <c r="AW107" s="2"/>
      <c r="AX107" s="2"/>
    </row>
    <row r="108" spans="1:50" ht="21.75">
      <c r="A108" s="2">
        <v>67</v>
      </c>
      <c r="B108" s="2" t="s">
        <v>1445</v>
      </c>
      <c r="C108" s="2" t="s">
        <v>1446</v>
      </c>
      <c r="D108" s="2">
        <v>1</v>
      </c>
      <c r="E108" s="2" t="s">
        <v>1446</v>
      </c>
      <c r="F108" s="2">
        <v>1</v>
      </c>
      <c r="G108" s="2" t="s">
        <v>1447</v>
      </c>
      <c r="H108" s="2">
        <v>1</v>
      </c>
      <c r="I108" s="2" t="s">
        <v>1448</v>
      </c>
      <c r="J108" s="2">
        <v>1</v>
      </c>
      <c r="K108" s="2" t="s">
        <v>1449</v>
      </c>
      <c r="L108" s="2">
        <v>1</v>
      </c>
      <c r="M108" s="2" t="s">
        <v>1449</v>
      </c>
      <c r="N108" s="2">
        <v>1</v>
      </c>
      <c r="O108" s="2" t="s">
        <v>1449</v>
      </c>
      <c r="P108" s="2">
        <v>1</v>
      </c>
      <c r="Q108" s="2" t="s">
        <v>1450</v>
      </c>
      <c r="R108" s="2">
        <v>1</v>
      </c>
      <c r="S108" s="2" t="s">
        <v>1451</v>
      </c>
      <c r="T108" s="2">
        <v>1</v>
      </c>
      <c r="U108" s="2" t="s">
        <v>1452</v>
      </c>
      <c r="V108" s="2">
        <v>1</v>
      </c>
      <c r="W108" s="2" t="s">
        <v>1453</v>
      </c>
      <c r="X108" s="2">
        <v>2</v>
      </c>
      <c r="Y108" s="2" t="s">
        <v>1454</v>
      </c>
      <c r="Z108" s="2">
        <v>2</v>
      </c>
      <c r="AA108" s="2" t="s">
        <v>3175</v>
      </c>
      <c r="AB108" s="2">
        <v>3</v>
      </c>
      <c r="AC108" s="2" t="s">
        <v>3176</v>
      </c>
      <c r="AD108" s="2">
        <v>3</v>
      </c>
      <c r="AE108" s="2" t="s">
        <v>1455</v>
      </c>
      <c r="AF108" s="2">
        <v>3</v>
      </c>
      <c r="AG108" s="2" t="s">
        <v>1456</v>
      </c>
      <c r="AH108" s="2">
        <v>4</v>
      </c>
      <c r="AI108" s="2" t="s">
        <v>581</v>
      </c>
      <c r="AJ108" s="2" t="s">
        <v>1457</v>
      </c>
      <c r="AK108" s="2" t="s">
        <v>92</v>
      </c>
      <c r="AL108" s="2" t="s">
        <v>1458</v>
      </c>
      <c r="AM108" s="2" t="s">
        <v>1459</v>
      </c>
      <c r="AN108" s="2" t="s">
        <v>3177</v>
      </c>
      <c r="AO108" s="2" t="s">
        <v>3178</v>
      </c>
      <c r="AP108" s="2" t="s">
        <v>3179</v>
      </c>
      <c r="AQ108" s="2" t="s">
        <v>1460</v>
      </c>
      <c r="AR108" s="2" t="s">
        <v>3180</v>
      </c>
      <c r="AS108" s="2" t="s">
        <v>3181</v>
      </c>
      <c r="AT108" s="2" t="s">
        <v>3182</v>
      </c>
      <c r="AU108" s="2" t="s">
        <v>3183</v>
      </c>
      <c r="AV108" s="2" t="s">
        <v>1461</v>
      </c>
      <c r="AW108" s="2" t="s">
        <v>1462</v>
      </c>
      <c r="AX108" s="2" t="s">
        <v>1463</v>
      </c>
    </row>
    <row r="109" spans="1:50" ht="20.25">
      <c r="A109" s="2">
        <v>67</v>
      </c>
      <c r="B109" s="2" t="s">
        <v>1445</v>
      </c>
      <c r="C109" s="2"/>
      <c r="D109" s="2">
        <v>0</v>
      </c>
      <c r="E109" s="2"/>
      <c r="F109" s="2">
        <v>0</v>
      </c>
      <c r="G109" s="2"/>
      <c r="H109" s="2">
        <v>0</v>
      </c>
      <c r="I109" s="2"/>
      <c r="J109" s="2">
        <v>0</v>
      </c>
      <c r="K109" s="2"/>
      <c r="L109" s="2">
        <v>0</v>
      </c>
      <c r="M109" s="2"/>
      <c r="N109" s="2">
        <v>0</v>
      </c>
      <c r="O109" s="2"/>
      <c r="P109" s="2">
        <v>0</v>
      </c>
      <c r="Q109" s="2"/>
      <c r="R109" s="2">
        <v>0</v>
      </c>
      <c r="S109" s="2"/>
      <c r="T109" s="2">
        <v>0</v>
      </c>
      <c r="U109" s="2"/>
      <c r="V109" s="2">
        <v>0</v>
      </c>
      <c r="W109" s="2"/>
      <c r="X109" s="2">
        <v>0</v>
      </c>
      <c r="Y109" s="2"/>
      <c r="Z109" s="2">
        <v>0</v>
      </c>
      <c r="AA109" s="2"/>
      <c r="AB109" s="2">
        <v>0</v>
      </c>
      <c r="AC109" s="2" t="s">
        <v>1464</v>
      </c>
      <c r="AD109" s="2">
        <v>1</v>
      </c>
      <c r="AE109" s="2" t="s">
        <v>1465</v>
      </c>
      <c r="AF109" s="2">
        <v>1</v>
      </c>
      <c r="AG109" s="2" t="s">
        <v>1466</v>
      </c>
      <c r="AH109" s="2">
        <v>1</v>
      </c>
      <c r="AI109" s="2"/>
      <c r="AJ109" s="2"/>
      <c r="AK109" s="2"/>
      <c r="AL109" s="2"/>
      <c r="AM109" s="2"/>
      <c r="AN109" s="2"/>
      <c r="AO109" s="2"/>
      <c r="AP109" s="2"/>
      <c r="AQ109" s="2"/>
      <c r="AR109" s="2"/>
      <c r="AS109" s="2"/>
      <c r="AT109" s="2"/>
      <c r="AU109" s="2"/>
      <c r="AV109" s="2" t="s">
        <v>1467</v>
      </c>
      <c r="AW109" s="2" t="s">
        <v>1468</v>
      </c>
      <c r="AX109" s="2" t="s">
        <v>1469</v>
      </c>
    </row>
    <row r="110" spans="1:50" ht="21.75">
      <c r="A110" s="2">
        <v>68</v>
      </c>
      <c r="B110" s="2" t="s">
        <v>1470</v>
      </c>
      <c r="C110" s="2" t="s">
        <v>1471</v>
      </c>
      <c r="D110" s="2">
        <v>1</v>
      </c>
      <c r="E110" s="2" t="s">
        <v>1471</v>
      </c>
      <c r="F110" s="2">
        <v>1</v>
      </c>
      <c r="G110" s="2" t="s">
        <v>1472</v>
      </c>
      <c r="H110" s="2">
        <v>1</v>
      </c>
      <c r="I110" s="2" t="s">
        <v>1473</v>
      </c>
      <c r="J110" s="2">
        <v>1</v>
      </c>
      <c r="K110" s="2" t="s">
        <v>1474</v>
      </c>
      <c r="L110" s="2">
        <v>1</v>
      </c>
      <c r="M110" s="2" t="s">
        <v>1475</v>
      </c>
      <c r="N110" s="2">
        <v>1</v>
      </c>
      <c r="O110" s="2" t="s">
        <v>1474</v>
      </c>
      <c r="P110" s="2">
        <v>1</v>
      </c>
      <c r="Q110" s="2" t="s">
        <v>1476</v>
      </c>
      <c r="R110" s="2">
        <v>1</v>
      </c>
      <c r="S110" s="2" t="s">
        <v>1472</v>
      </c>
      <c r="T110" s="2">
        <v>1</v>
      </c>
      <c r="U110" s="2" t="s">
        <v>1477</v>
      </c>
      <c r="V110" s="2">
        <v>1</v>
      </c>
      <c r="W110" s="2" t="s">
        <v>1478</v>
      </c>
      <c r="X110" s="2">
        <v>3</v>
      </c>
      <c r="Y110" s="2" t="s">
        <v>1479</v>
      </c>
      <c r="Z110" s="2">
        <v>3</v>
      </c>
      <c r="AA110" s="2" t="s">
        <v>1480</v>
      </c>
      <c r="AB110" s="2">
        <v>1</v>
      </c>
      <c r="AC110" s="2" t="s">
        <v>1481</v>
      </c>
      <c r="AD110" s="2">
        <v>1</v>
      </c>
      <c r="AE110" s="2" t="s">
        <v>1482</v>
      </c>
      <c r="AF110" s="2">
        <v>1</v>
      </c>
      <c r="AG110" s="2" t="s">
        <v>1483</v>
      </c>
      <c r="AH110" s="2">
        <v>1</v>
      </c>
      <c r="AI110" s="2" t="s">
        <v>91</v>
      </c>
      <c r="AJ110" s="2" t="s">
        <v>3184</v>
      </c>
      <c r="AK110" s="2" t="s">
        <v>1484</v>
      </c>
      <c r="AL110" s="2" t="s">
        <v>1485</v>
      </c>
      <c r="AM110" s="2" t="s">
        <v>1486</v>
      </c>
      <c r="AN110" s="2" t="s">
        <v>1487</v>
      </c>
      <c r="AO110" s="2" t="s">
        <v>1488</v>
      </c>
      <c r="AP110" s="2" t="s">
        <v>3185</v>
      </c>
      <c r="AQ110" s="2" t="s">
        <v>3186</v>
      </c>
      <c r="AR110" s="2" t="s">
        <v>1489</v>
      </c>
      <c r="AS110" s="2" t="s">
        <v>1490</v>
      </c>
      <c r="AT110" s="2" t="s">
        <v>3187</v>
      </c>
      <c r="AU110" s="2" t="s">
        <v>3188</v>
      </c>
      <c r="AV110" s="2" t="s">
        <v>95</v>
      </c>
      <c r="AW110" s="2" t="s">
        <v>3189</v>
      </c>
      <c r="AX110" s="2" t="s">
        <v>1491</v>
      </c>
    </row>
    <row r="111" spans="1:50" ht="20.25">
      <c r="A111" s="2">
        <v>68</v>
      </c>
      <c r="B111" s="2" t="s">
        <v>1470</v>
      </c>
      <c r="C111" s="2"/>
      <c r="D111" s="2">
        <v>0</v>
      </c>
      <c r="E111" s="2"/>
      <c r="F111" s="2">
        <v>0</v>
      </c>
      <c r="G111" s="2" t="s">
        <v>1492</v>
      </c>
      <c r="H111" s="2">
        <v>2</v>
      </c>
      <c r="I111" s="2" t="s">
        <v>1493</v>
      </c>
      <c r="J111" s="2">
        <v>2</v>
      </c>
      <c r="K111" s="2"/>
      <c r="L111" s="2">
        <v>0</v>
      </c>
      <c r="M111" s="2"/>
      <c r="N111" s="2">
        <v>0</v>
      </c>
      <c r="O111" s="2"/>
      <c r="P111" s="2">
        <v>0</v>
      </c>
      <c r="Q111" s="2"/>
      <c r="R111" s="2">
        <v>0</v>
      </c>
      <c r="S111" s="2"/>
      <c r="T111" s="2">
        <v>0</v>
      </c>
      <c r="U111" s="2"/>
      <c r="V111" s="2">
        <v>0</v>
      </c>
      <c r="W111" s="2" t="s">
        <v>1494</v>
      </c>
      <c r="X111" s="2">
        <v>4</v>
      </c>
      <c r="Y111" s="2" t="s">
        <v>1495</v>
      </c>
      <c r="Z111" s="2">
        <v>4</v>
      </c>
      <c r="AA111" s="2"/>
      <c r="AB111" s="2">
        <v>0</v>
      </c>
      <c r="AC111" s="2"/>
      <c r="AD111" s="2">
        <v>0</v>
      </c>
      <c r="AE111" s="2"/>
      <c r="AF111" s="2">
        <v>0</v>
      </c>
      <c r="AG111" s="2"/>
      <c r="AH111" s="2">
        <v>0</v>
      </c>
      <c r="AI111" s="2"/>
      <c r="AJ111" s="2"/>
      <c r="AK111" s="2" t="s">
        <v>1496</v>
      </c>
      <c r="AL111" s="2" t="s">
        <v>3190</v>
      </c>
      <c r="AM111" s="2"/>
      <c r="AN111" s="2"/>
      <c r="AO111" s="2"/>
      <c r="AP111" s="2"/>
      <c r="AQ111" s="2"/>
      <c r="AR111" s="2"/>
      <c r="AS111" s="2" t="s">
        <v>3191</v>
      </c>
      <c r="AT111" s="2" t="s">
        <v>3192</v>
      </c>
      <c r="AU111" s="2"/>
      <c r="AV111" s="2"/>
      <c r="AW111" s="2"/>
      <c r="AX111" s="2"/>
    </row>
    <row r="112" spans="1:50" ht="21.75">
      <c r="A112" s="2">
        <v>69</v>
      </c>
      <c r="B112" s="2" t="s">
        <v>1497</v>
      </c>
      <c r="C112" s="2" t="s">
        <v>1498</v>
      </c>
      <c r="D112" s="2">
        <v>1</v>
      </c>
      <c r="E112" s="2" t="str">
        <f>"=i=pˈok {ipôk}"</f>
        <v>=i=pˈok {ipôk}</v>
      </c>
      <c r="F112" s="2">
        <v>1</v>
      </c>
      <c r="G112" s="2" t="s">
        <v>1499</v>
      </c>
      <c r="H112" s="2">
        <v>2</v>
      </c>
      <c r="I112" s="2" t="s">
        <v>1500</v>
      </c>
      <c r="J112" s="2">
        <v>3</v>
      </c>
      <c r="K112" s="2" t="s">
        <v>1501</v>
      </c>
      <c r="L112" s="2">
        <v>4</v>
      </c>
      <c r="M112" s="2" t="s">
        <v>1502</v>
      </c>
      <c r="N112" s="2">
        <v>5</v>
      </c>
      <c r="O112" s="2" t="s">
        <v>1503</v>
      </c>
      <c r="P112" s="2">
        <v>2</v>
      </c>
      <c r="Q112" s="2" t="s">
        <v>1504</v>
      </c>
      <c r="R112" s="2">
        <v>6</v>
      </c>
      <c r="S112" s="2" t="s">
        <v>1505</v>
      </c>
      <c r="T112" s="2">
        <v>2</v>
      </c>
      <c r="U112" s="2"/>
      <c r="V112" s="2">
        <v>-1</v>
      </c>
      <c r="W112" s="2" t="s">
        <v>1506</v>
      </c>
      <c r="X112" s="2">
        <v>7</v>
      </c>
      <c r="Y112" s="2" t="s">
        <v>1507</v>
      </c>
      <c r="Z112" s="2">
        <v>7</v>
      </c>
      <c r="AA112" s="2" t="s">
        <v>1508</v>
      </c>
      <c r="AB112" s="2">
        <v>8</v>
      </c>
      <c r="AC112" s="2" t="s">
        <v>1509</v>
      </c>
      <c r="AD112" s="2">
        <v>8</v>
      </c>
      <c r="AE112" s="2" t="s">
        <v>1510</v>
      </c>
      <c r="AF112" s="2">
        <v>8</v>
      </c>
      <c r="AG112" s="2" t="s">
        <v>1511</v>
      </c>
      <c r="AH112" s="2">
        <v>8</v>
      </c>
      <c r="AI112" s="2" t="s">
        <v>1512</v>
      </c>
      <c r="AJ112" s="2" t="s">
        <v>3193</v>
      </c>
      <c r="AK112" s="2" t="s">
        <v>3194</v>
      </c>
      <c r="AL112" s="2" t="s">
        <v>3195</v>
      </c>
      <c r="AM112" s="2" t="s">
        <v>1513</v>
      </c>
      <c r="AN112" s="2" t="s">
        <v>3196</v>
      </c>
      <c r="AO112" s="2" t="s">
        <v>1514</v>
      </c>
      <c r="AP112" s="2" t="s">
        <v>1515</v>
      </c>
      <c r="AQ112" s="2" t="s">
        <v>1516</v>
      </c>
      <c r="AR112" s="2" t="s">
        <v>68</v>
      </c>
      <c r="AS112" s="2" t="s">
        <v>1517</v>
      </c>
      <c r="AT112" s="2" t="s">
        <v>3197</v>
      </c>
      <c r="AU112" s="2" t="s">
        <v>3198</v>
      </c>
      <c r="AV112" s="2" t="s">
        <v>545</v>
      </c>
      <c r="AW112" s="2" t="s">
        <v>3199</v>
      </c>
      <c r="AX112" s="2" t="s">
        <v>1518</v>
      </c>
    </row>
    <row r="113" spans="1:50" ht="20.25">
      <c r="A113" s="2">
        <v>69</v>
      </c>
      <c r="B113" s="2" t="s">
        <v>1497</v>
      </c>
      <c r="C113" s="2" t="s">
        <v>1519</v>
      </c>
      <c r="D113" s="2">
        <v>2</v>
      </c>
      <c r="E113" s="2" t="s">
        <v>1519</v>
      </c>
      <c r="F113" s="2">
        <v>2</v>
      </c>
      <c r="G113" s="2"/>
      <c r="H113" s="2">
        <v>0</v>
      </c>
      <c r="I113" s="2"/>
      <c r="J113" s="2">
        <v>0</v>
      </c>
      <c r="K113" s="2"/>
      <c r="L113" s="2">
        <v>0</v>
      </c>
      <c r="M113" s="2"/>
      <c r="N113" s="2">
        <v>0</v>
      </c>
      <c r="O113" s="2"/>
      <c r="P113" s="2">
        <v>0</v>
      </c>
      <c r="Q113" s="2" t="s">
        <v>1520</v>
      </c>
      <c r="R113" s="2">
        <v>5</v>
      </c>
      <c r="S113" s="2"/>
      <c r="T113" s="2">
        <v>0</v>
      </c>
      <c r="U113" s="2"/>
      <c r="V113" s="2">
        <v>0</v>
      </c>
      <c r="W113" s="2"/>
      <c r="X113" s="2">
        <v>0</v>
      </c>
      <c r="Y113" s="2"/>
      <c r="Z113" s="2">
        <v>0</v>
      </c>
      <c r="AA113" s="2"/>
      <c r="AB113" s="2">
        <v>0</v>
      </c>
      <c r="AC113" s="2"/>
      <c r="AD113" s="2">
        <v>0</v>
      </c>
      <c r="AE113" s="2"/>
      <c r="AF113" s="2">
        <v>0</v>
      </c>
      <c r="AG113" s="2"/>
      <c r="AH113" s="2">
        <v>0</v>
      </c>
      <c r="AI113" s="2" t="s">
        <v>1521</v>
      </c>
      <c r="AJ113" s="2" t="s">
        <v>1521</v>
      </c>
      <c r="AK113" s="2"/>
      <c r="AL113" s="2"/>
      <c r="AM113" s="2"/>
      <c r="AN113" s="2"/>
      <c r="AO113" s="2"/>
      <c r="AP113" s="2" t="s">
        <v>1522</v>
      </c>
      <c r="AQ113" s="2"/>
      <c r="AR113" s="2"/>
      <c r="AS113" s="2"/>
      <c r="AT113" s="2"/>
      <c r="AU113" s="2"/>
      <c r="AV113" s="2"/>
      <c r="AW113" s="2"/>
      <c r="AX113" s="2"/>
    </row>
    <row r="114" spans="1:50" ht="21.75">
      <c r="A114" s="2">
        <v>70</v>
      </c>
      <c r="B114" s="2" t="s">
        <v>1523</v>
      </c>
      <c r="C114" s="2" t="s">
        <v>1524</v>
      </c>
      <c r="D114" s="2">
        <v>1</v>
      </c>
      <c r="E114" s="2" t="s">
        <v>1524</v>
      </c>
      <c r="F114" s="2">
        <v>1</v>
      </c>
      <c r="G114" s="2" t="s">
        <v>1525</v>
      </c>
      <c r="H114" s="2">
        <v>2</v>
      </c>
      <c r="I114" s="2" t="s">
        <v>1526</v>
      </c>
      <c r="J114" s="2">
        <v>1</v>
      </c>
      <c r="K114" s="2" t="s">
        <v>1527</v>
      </c>
      <c r="L114" s="2">
        <v>2</v>
      </c>
      <c r="M114" s="2" t="s">
        <v>1528</v>
      </c>
      <c r="N114" s="2">
        <v>3</v>
      </c>
      <c r="O114" s="2" t="s">
        <v>1529</v>
      </c>
      <c r="P114" s="2">
        <v>1</v>
      </c>
      <c r="Q114" s="2"/>
      <c r="R114" s="2">
        <v>-1</v>
      </c>
      <c r="S114" s="2" t="s">
        <v>3200</v>
      </c>
      <c r="T114" s="2">
        <v>4</v>
      </c>
      <c r="U114" s="2" t="s">
        <v>1530</v>
      </c>
      <c r="V114" s="2">
        <v>-1</v>
      </c>
      <c r="W114" s="2" t="s">
        <v>1531</v>
      </c>
      <c r="X114" s="2">
        <v>5</v>
      </c>
      <c r="Y114" s="2" t="s">
        <v>1532</v>
      </c>
      <c r="Z114" s="2">
        <v>5</v>
      </c>
      <c r="AA114" s="2" t="s">
        <v>1533</v>
      </c>
      <c r="AB114" s="2">
        <v>7</v>
      </c>
      <c r="AC114" s="3" t="s">
        <v>3201</v>
      </c>
      <c r="AD114" s="2">
        <v>8</v>
      </c>
      <c r="AE114" s="2" t="s">
        <v>1534</v>
      </c>
      <c r="AF114" s="2">
        <v>7</v>
      </c>
      <c r="AG114" s="2" t="s">
        <v>1535</v>
      </c>
      <c r="AH114" s="2">
        <v>9</v>
      </c>
      <c r="AI114" s="2" t="s">
        <v>91</v>
      </c>
      <c r="AJ114" s="2" t="s">
        <v>1536</v>
      </c>
      <c r="AK114" s="2" t="s">
        <v>1537</v>
      </c>
      <c r="AL114" s="2" t="s">
        <v>1538</v>
      </c>
      <c r="AM114" s="2" t="s">
        <v>3202</v>
      </c>
      <c r="AN114" s="2" t="s">
        <v>3203</v>
      </c>
      <c r="AO114" s="2" t="s">
        <v>1539</v>
      </c>
      <c r="AP114" s="2" t="s">
        <v>68</v>
      </c>
      <c r="AQ114" s="2" t="s">
        <v>1095</v>
      </c>
      <c r="AR114" s="2" t="s">
        <v>3204</v>
      </c>
      <c r="AS114" s="2" t="s">
        <v>1540</v>
      </c>
      <c r="AT114" s="2" t="s">
        <v>3205</v>
      </c>
      <c r="AU114" s="2" t="s">
        <v>1541</v>
      </c>
      <c r="AV114" s="2" t="s">
        <v>1542</v>
      </c>
      <c r="AW114" s="2" t="s">
        <v>3206</v>
      </c>
      <c r="AX114" s="2" t="s">
        <v>3207</v>
      </c>
    </row>
    <row r="115" spans="1:50" ht="21.75">
      <c r="A115" s="2">
        <v>71</v>
      </c>
      <c r="B115" s="2" t="s">
        <v>1543</v>
      </c>
      <c r="C115" s="2" t="s">
        <v>1544</v>
      </c>
      <c r="D115" s="2">
        <v>1</v>
      </c>
      <c r="E115" s="2" t="s">
        <v>1544</v>
      </c>
      <c r="F115" s="2">
        <v>1</v>
      </c>
      <c r="G115" s="2" t="s">
        <v>1545</v>
      </c>
      <c r="H115" s="2">
        <v>1</v>
      </c>
      <c r="I115" s="2" t="s">
        <v>1546</v>
      </c>
      <c r="J115" s="2">
        <v>1</v>
      </c>
      <c r="K115" s="2" t="s">
        <v>1547</v>
      </c>
      <c r="L115" s="2">
        <v>1</v>
      </c>
      <c r="M115" s="2" t="s">
        <v>1544</v>
      </c>
      <c r="N115" s="2">
        <v>1</v>
      </c>
      <c r="O115" s="2" t="s">
        <v>1547</v>
      </c>
      <c r="P115" s="2">
        <v>1</v>
      </c>
      <c r="Q115" s="2" t="s">
        <v>1548</v>
      </c>
      <c r="R115" s="2">
        <v>1</v>
      </c>
      <c r="S115" s="2" t="s">
        <v>1549</v>
      </c>
      <c r="T115" s="2">
        <v>1</v>
      </c>
      <c r="U115" s="2" t="s">
        <v>1550</v>
      </c>
      <c r="V115" s="2">
        <v>4</v>
      </c>
      <c r="W115" s="2" t="s">
        <v>1551</v>
      </c>
      <c r="X115" s="2">
        <v>5</v>
      </c>
      <c r="Y115" s="2" t="s">
        <v>1552</v>
      </c>
      <c r="Z115" s="2">
        <v>7</v>
      </c>
      <c r="AA115" s="2" t="s">
        <v>120</v>
      </c>
      <c r="AB115" s="2">
        <v>8</v>
      </c>
      <c r="AC115" s="2" t="s">
        <v>1553</v>
      </c>
      <c r="AD115" s="2">
        <v>9</v>
      </c>
      <c r="AE115" s="2" t="s">
        <v>1554</v>
      </c>
      <c r="AF115" s="2">
        <v>9</v>
      </c>
      <c r="AG115" s="2" t="s">
        <v>1555</v>
      </c>
      <c r="AH115" s="2">
        <v>9</v>
      </c>
      <c r="AI115" s="2" t="s">
        <v>3208</v>
      </c>
      <c r="AJ115" s="2" t="s">
        <v>3209</v>
      </c>
      <c r="AK115" s="2" t="s">
        <v>3210</v>
      </c>
      <c r="AL115" s="2" t="s">
        <v>3211</v>
      </c>
      <c r="AM115" s="2" t="s">
        <v>3212</v>
      </c>
      <c r="AN115" s="2" t="s">
        <v>3213</v>
      </c>
      <c r="AO115" s="2" t="s">
        <v>3214</v>
      </c>
      <c r="AP115" s="2" t="s">
        <v>3215</v>
      </c>
      <c r="AQ115" s="2" t="s">
        <v>3216</v>
      </c>
      <c r="AR115" s="2" t="s">
        <v>3217</v>
      </c>
      <c r="AS115" s="2" t="s">
        <v>3218</v>
      </c>
      <c r="AT115" s="2" t="s">
        <v>3219</v>
      </c>
      <c r="AU115" s="2" t="s">
        <v>3220</v>
      </c>
      <c r="AV115" s="2" t="s">
        <v>3221</v>
      </c>
      <c r="AW115" s="2" t="s">
        <v>3222</v>
      </c>
      <c r="AX115" s="2" t="s">
        <v>1037</v>
      </c>
    </row>
    <row r="116" spans="1:50" ht="21.75">
      <c r="A116" s="2">
        <v>71</v>
      </c>
      <c r="B116" s="2" t="s">
        <v>1543</v>
      </c>
      <c r="C116" s="2"/>
      <c r="D116" s="2">
        <v>0</v>
      </c>
      <c r="E116" s="2"/>
      <c r="F116" s="2">
        <v>0</v>
      </c>
      <c r="G116" s="2"/>
      <c r="H116" s="2">
        <v>0</v>
      </c>
      <c r="I116" s="2"/>
      <c r="J116" s="2">
        <v>0</v>
      </c>
      <c r="K116" s="2"/>
      <c r="L116" s="2">
        <v>0</v>
      </c>
      <c r="M116" s="2" t="s">
        <v>1556</v>
      </c>
      <c r="N116" s="2">
        <v>2</v>
      </c>
      <c r="O116" s="2" t="s">
        <v>1557</v>
      </c>
      <c r="P116" s="2">
        <v>3</v>
      </c>
      <c r="Q116" s="2"/>
      <c r="R116" s="2">
        <v>0</v>
      </c>
      <c r="S116" s="2" t="s">
        <v>1558</v>
      </c>
      <c r="T116" s="2">
        <v>3</v>
      </c>
      <c r="U116" s="2" t="s">
        <v>1559</v>
      </c>
      <c r="V116" s="2">
        <v>3</v>
      </c>
      <c r="W116" s="2" t="s">
        <v>1560</v>
      </c>
      <c r="X116" s="2">
        <v>6</v>
      </c>
      <c r="Y116" s="2" t="s">
        <v>1561</v>
      </c>
      <c r="Z116" s="2">
        <v>6</v>
      </c>
      <c r="AA116" s="2" t="s">
        <v>1554</v>
      </c>
      <c r="AB116" s="2">
        <v>9</v>
      </c>
      <c r="AC116" s="2"/>
      <c r="AD116" s="2">
        <v>0</v>
      </c>
      <c r="AE116" s="2" t="s">
        <v>1415</v>
      </c>
      <c r="AF116" s="2">
        <v>8</v>
      </c>
      <c r="AG116" s="2"/>
      <c r="AH116" s="2">
        <v>0</v>
      </c>
      <c r="AI116" s="2"/>
      <c r="AJ116" s="2"/>
      <c r="AK116" s="2"/>
      <c r="AL116" s="2"/>
      <c r="AM116" s="2"/>
      <c r="AN116" s="2" t="s">
        <v>3223</v>
      </c>
      <c r="AO116" s="2" t="s">
        <v>3224</v>
      </c>
      <c r="AP116" s="2"/>
      <c r="AQ116" s="2" t="s">
        <v>1562</v>
      </c>
      <c r="AR116" s="2" t="s">
        <v>3225</v>
      </c>
      <c r="AS116" s="2" t="s">
        <v>1563</v>
      </c>
      <c r="AT116" s="2" t="s">
        <v>1564</v>
      </c>
      <c r="AU116" s="2" t="s">
        <v>3226</v>
      </c>
      <c r="AV116" s="2"/>
      <c r="AW116" s="2" t="s">
        <v>1565</v>
      </c>
      <c r="AX116" s="2"/>
    </row>
    <row r="117" spans="1:50" ht="21.75">
      <c r="A117" s="2">
        <v>72</v>
      </c>
      <c r="B117" s="2" t="s">
        <v>1566</v>
      </c>
      <c r="C117" s="2" t="str">
        <f>"=mũ ~ pu=mˈũ {mũ ~ pumũ}"</f>
        <v>=mũ ~ pu=mˈũ {mũ ~ pumũ}</v>
      </c>
      <c r="D117" s="2">
        <v>1</v>
      </c>
      <c r="E117" s="2" t="s">
        <v>1567</v>
      </c>
      <c r="F117" s="2">
        <v>1</v>
      </c>
      <c r="G117" s="2" t="s">
        <v>1568</v>
      </c>
      <c r="H117" s="2">
        <v>1</v>
      </c>
      <c r="I117" s="2" t="s">
        <v>1569</v>
      </c>
      <c r="J117" s="2">
        <v>1</v>
      </c>
      <c r="K117" s="2" t="s">
        <v>1570</v>
      </c>
      <c r="L117" s="2">
        <v>1</v>
      </c>
      <c r="M117" s="2" t="str">
        <f>"=pũ ~ pu=pũ / pu=pũ-n / žõ=pũ / žõ=pũ-n {pũ ~ pupũ / pupũn / jopũ / jopũn}"</f>
        <v>=pũ ~ pu=pũ / pu=pũ-n / žõ=pũ / žõ=pũ-n {pũ ~ pupũ / pupũn / jopũ / jopũn}</v>
      </c>
      <c r="N117" s="2">
        <v>1</v>
      </c>
      <c r="O117" s="2" t="s">
        <v>3227</v>
      </c>
      <c r="P117" s="2">
        <v>1</v>
      </c>
      <c r="Q117" s="2" t="str">
        <f>"=mũ {mu}"</f>
        <v>=mũ {mu}</v>
      </c>
      <c r="R117" s="2">
        <v>1</v>
      </c>
      <c r="S117" s="2" t="str">
        <f>"=ũ"</f>
        <v>=ũ</v>
      </c>
      <c r="T117" s="2">
        <v>1</v>
      </c>
      <c r="U117" s="2" t="s">
        <v>3228</v>
      </c>
      <c r="V117" s="2">
        <v>1</v>
      </c>
      <c r="W117" s="2" t="s">
        <v>1571</v>
      </c>
      <c r="X117" s="2">
        <v>1</v>
      </c>
      <c r="Y117" s="2" t="s">
        <v>1572</v>
      </c>
      <c r="Z117" s="2">
        <v>2</v>
      </c>
      <c r="AA117" s="2" t="s">
        <v>1573</v>
      </c>
      <c r="AB117" s="2">
        <v>4</v>
      </c>
      <c r="AC117" s="2" t="s">
        <v>1574</v>
      </c>
      <c r="AD117" s="2">
        <v>4</v>
      </c>
      <c r="AE117" s="2" t="s">
        <v>3229</v>
      </c>
      <c r="AF117" s="2">
        <v>4</v>
      </c>
      <c r="AG117" s="2" t="s">
        <v>1575</v>
      </c>
      <c r="AH117" s="2">
        <v>4</v>
      </c>
      <c r="AI117" s="2" t="s">
        <v>3230</v>
      </c>
      <c r="AJ117" s="2" t="s">
        <v>3231</v>
      </c>
      <c r="AK117" s="2" t="s">
        <v>3232</v>
      </c>
      <c r="AL117" s="2" t="s">
        <v>3233</v>
      </c>
      <c r="AM117" s="2" t="s">
        <v>3234</v>
      </c>
      <c r="AN117" s="2" t="s">
        <v>3235</v>
      </c>
      <c r="AO117" s="2" t="s">
        <v>3236</v>
      </c>
      <c r="AP117" s="2" t="s">
        <v>3237</v>
      </c>
      <c r="AQ117" s="2" t="s">
        <v>1576</v>
      </c>
      <c r="AR117" s="2" t="s">
        <v>3238</v>
      </c>
      <c r="AS117" s="2" t="s">
        <v>3239</v>
      </c>
      <c r="AT117" s="2" t="s">
        <v>3240</v>
      </c>
      <c r="AU117" s="2" t="s">
        <v>3241</v>
      </c>
      <c r="AV117" s="2" t="s">
        <v>3242</v>
      </c>
      <c r="AW117" s="2" t="s">
        <v>3243</v>
      </c>
      <c r="AX117" s="2" t="s">
        <v>885</v>
      </c>
    </row>
    <row r="118" spans="1:50" ht="20.25">
      <c r="A118" s="2">
        <v>72</v>
      </c>
      <c r="B118" s="2" t="s">
        <v>1566</v>
      </c>
      <c r="C118" s="2"/>
      <c r="D118" s="2">
        <v>0</v>
      </c>
      <c r="E118" s="2"/>
      <c r="F118" s="2">
        <v>0</v>
      </c>
      <c r="G118" s="2"/>
      <c r="H118" s="2">
        <v>0</v>
      </c>
      <c r="I118" s="2"/>
      <c r="J118" s="2">
        <v>0</v>
      </c>
      <c r="K118" s="2"/>
      <c r="L118" s="2">
        <v>0</v>
      </c>
      <c r="M118" s="2"/>
      <c r="N118" s="2">
        <v>0</v>
      </c>
      <c r="O118" s="2"/>
      <c r="P118" s="2">
        <v>0</v>
      </c>
      <c r="Q118" s="2"/>
      <c r="R118" s="2">
        <v>0</v>
      </c>
      <c r="S118" s="2"/>
      <c r="T118" s="2">
        <v>0</v>
      </c>
      <c r="U118" s="2"/>
      <c r="V118" s="2">
        <v>0</v>
      </c>
      <c r="W118" s="2" t="s">
        <v>1577</v>
      </c>
      <c r="X118" s="2">
        <v>2</v>
      </c>
      <c r="Y118" s="2" t="s">
        <v>1578</v>
      </c>
      <c r="Z118" s="2">
        <v>3</v>
      </c>
      <c r="AA118" s="2" t="s">
        <v>1579</v>
      </c>
      <c r="AB118" s="2">
        <v>5</v>
      </c>
      <c r="AC118" s="2"/>
      <c r="AD118" s="2">
        <v>0</v>
      </c>
      <c r="AE118" s="2"/>
      <c r="AF118" s="2">
        <v>0</v>
      </c>
      <c r="AG118" s="2"/>
      <c r="AH118" s="2">
        <v>0</v>
      </c>
      <c r="AI118" s="2"/>
      <c r="AJ118" s="2"/>
      <c r="AK118" s="2"/>
      <c r="AL118" s="2"/>
      <c r="AM118" s="2"/>
      <c r="AN118" s="2"/>
      <c r="AO118" s="2"/>
      <c r="AP118" s="2"/>
      <c r="AQ118" s="2"/>
      <c r="AR118" s="2"/>
      <c r="AS118" s="2" t="s">
        <v>1580</v>
      </c>
      <c r="AT118" s="2" t="s">
        <v>3244</v>
      </c>
      <c r="AU118" s="2" t="s">
        <v>1581</v>
      </c>
      <c r="AV118" s="2"/>
      <c r="AW118" s="2"/>
      <c r="AX118" s="2"/>
    </row>
    <row r="119" spans="1:50" ht="21.75">
      <c r="A119" s="2">
        <v>73</v>
      </c>
      <c r="B119" s="2" t="s">
        <v>1582</v>
      </c>
      <c r="C119" s="2" t="s">
        <v>1583</v>
      </c>
      <c r="D119" s="2">
        <v>1</v>
      </c>
      <c r="E119" s="2" t="s">
        <v>1583</v>
      </c>
      <c r="F119" s="2">
        <v>1</v>
      </c>
      <c r="G119" s="2" t="s">
        <v>1584</v>
      </c>
      <c r="H119" s="2">
        <v>1</v>
      </c>
      <c r="I119" s="2" t="s">
        <v>1585</v>
      </c>
      <c r="J119" s="2">
        <v>1</v>
      </c>
      <c r="K119" s="2" t="s">
        <v>1586</v>
      </c>
      <c r="L119" s="2">
        <v>1</v>
      </c>
      <c r="M119" s="2" t="s">
        <v>1586</v>
      </c>
      <c r="N119" s="2">
        <v>1</v>
      </c>
      <c r="O119" s="2" t="s">
        <v>1587</v>
      </c>
      <c r="P119" s="2">
        <v>1</v>
      </c>
      <c r="Q119" s="2" t="s">
        <v>1588</v>
      </c>
      <c r="R119" s="2">
        <v>1</v>
      </c>
      <c r="S119" s="2" t="s">
        <v>386</v>
      </c>
      <c r="T119" s="2">
        <v>1</v>
      </c>
      <c r="U119" s="2" t="s">
        <v>1588</v>
      </c>
      <c r="V119" s="2">
        <v>1</v>
      </c>
      <c r="W119" s="2" t="s">
        <v>1589</v>
      </c>
      <c r="X119" s="2">
        <v>1</v>
      </c>
      <c r="Y119" s="2" t="s">
        <v>1590</v>
      </c>
      <c r="Z119" s="2">
        <v>1</v>
      </c>
      <c r="AA119" s="2" t="s">
        <v>1591</v>
      </c>
      <c r="AB119" s="2">
        <v>1</v>
      </c>
      <c r="AC119" s="2" t="s">
        <v>1592</v>
      </c>
      <c r="AD119" s="2">
        <v>1</v>
      </c>
      <c r="AE119" s="2" t="s">
        <v>1593</v>
      </c>
      <c r="AF119" s="2">
        <v>1</v>
      </c>
      <c r="AG119" s="2" t="s">
        <v>1594</v>
      </c>
      <c r="AH119" s="2">
        <v>1</v>
      </c>
      <c r="AI119" s="2" t="s">
        <v>1595</v>
      </c>
      <c r="AJ119" s="2" t="s">
        <v>1596</v>
      </c>
      <c r="AK119" s="2" t="s">
        <v>1597</v>
      </c>
      <c r="AL119" s="2" t="s">
        <v>3245</v>
      </c>
      <c r="AM119" s="2" t="s">
        <v>3246</v>
      </c>
      <c r="AN119" s="2" t="s">
        <v>3247</v>
      </c>
      <c r="AO119" s="2" t="s">
        <v>1598</v>
      </c>
      <c r="AP119" s="2" t="s">
        <v>1599</v>
      </c>
      <c r="AQ119" s="2" t="s">
        <v>1600</v>
      </c>
      <c r="AR119" s="2" t="s">
        <v>3248</v>
      </c>
      <c r="AS119" s="2" t="s">
        <v>3249</v>
      </c>
      <c r="AT119" s="2" t="s">
        <v>3250</v>
      </c>
      <c r="AU119" s="2" t="s">
        <v>1601</v>
      </c>
      <c r="AV119" s="2" t="s">
        <v>1602</v>
      </c>
      <c r="AW119" s="2" t="s">
        <v>3251</v>
      </c>
      <c r="AX119" s="2" t="s">
        <v>785</v>
      </c>
    </row>
    <row r="120" spans="1:50" ht="21.75">
      <c r="A120" s="2">
        <v>74</v>
      </c>
      <c r="B120" s="2" t="s">
        <v>1603</v>
      </c>
      <c r="C120" s="2" t="s">
        <v>1604</v>
      </c>
      <c r="D120" s="2">
        <v>1</v>
      </c>
      <c r="E120" s="2" t="s">
        <v>1604</v>
      </c>
      <c r="F120" s="2">
        <v>1</v>
      </c>
      <c r="G120" s="2" t="s">
        <v>314</v>
      </c>
      <c r="H120" s="2">
        <v>1</v>
      </c>
      <c r="I120" s="2" t="s">
        <v>1605</v>
      </c>
      <c r="J120" s="2">
        <v>1</v>
      </c>
      <c r="K120" s="2" t="s">
        <v>1606</v>
      </c>
      <c r="L120" s="2">
        <v>1</v>
      </c>
      <c r="M120" s="2" t="s">
        <v>1607</v>
      </c>
      <c r="N120" s="2">
        <v>1</v>
      </c>
      <c r="O120" s="2" t="s">
        <v>1608</v>
      </c>
      <c r="P120" s="2">
        <v>1</v>
      </c>
      <c r="Q120" s="2" t="s">
        <v>1609</v>
      </c>
      <c r="R120" s="2">
        <v>1</v>
      </c>
      <c r="S120" s="2" t="s">
        <v>314</v>
      </c>
      <c r="T120" s="2">
        <v>1</v>
      </c>
      <c r="U120" s="2" t="s">
        <v>1610</v>
      </c>
      <c r="V120" s="2">
        <v>1</v>
      </c>
      <c r="W120" s="2" t="s">
        <v>1611</v>
      </c>
      <c r="X120" s="2">
        <v>1</v>
      </c>
      <c r="Y120" s="2" t="s">
        <v>1612</v>
      </c>
      <c r="Z120" s="2">
        <v>1</v>
      </c>
      <c r="AA120" s="2" t="s">
        <v>1613</v>
      </c>
      <c r="AB120" s="2">
        <v>1</v>
      </c>
      <c r="AC120" s="2" t="s">
        <v>1153</v>
      </c>
      <c r="AD120" s="2">
        <v>1</v>
      </c>
      <c r="AE120" s="2" t="s">
        <v>438</v>
      </c>
      <c r="AF120" s="2">
        <v>1</v>
      </c>
      <c r="AG120" s="2" t="s">
        <v>1153</v>
      </c>
      <c r="AH120" s="2">
        <v>1</v>
      </c>
      <c r="AI120" s="2" t="s">
        <v>3252</v>
      </c>
      <c r="AJ120" s="2" t="s">
        <v>3253</v>
      </c>
      <c r="AK120" s="2" t="s">
        <v>3254</v>
      </c>
      <c r="AL120" s="2" t="s">
        <v>3255</v>
      </c>
      <c r="AM120" s="2" t="s">
        <v>3256</v>
      </c>
      <c r="AN120" s="2" t="s">
        <v>3257</v>
      </c>
      <c r="AO120" s="2" t="s">
        <v>3258</v>
      </c>
      <c r="AP120" s="2" t="s">
        <v>3259</v>
      </c>
      <c r="AQ120" s="2" t="s">
        <v>1614</v>
      </c>
      <c r="AR120" s="2" t="s">
        <v>3260</v>
      </c>
      <c r="AS120" s="2" t="s">
        <v>3261</v>
      </c>
      <c r="AT120" s="2" t="s">
        <v>3262</v>
      </c>
      <c r="AU120" s="2" t="s">
        <v>3263</v>
      </c>
      <c r="AV120" s="2" t="s">
        <v>95</v>
      </c>
      <c r="AW120" s="2" t="s">
        <v>3264</v>
      </c>
      <c r="AX120" s="2" t="s">
        <v>1037</v>
      </c>
    </row>
    <row r="121" spans="1:50" ht="21.75">
      <c r="A121" s="2">
        <v>75</v>
      </c>
      <c r="B121" s="2" t="s">
        <v>1615</v>
      </c>
      <c r="C121" s="2" t="s">
        <v>98</v>
      </c>
      <c r="D121" s="2">
        <v>1</v>
      </c>
      <c r="E121" s="2" t="s">
        <v>98</v>
      </c>
      <c r="F121" s="2">
        <v>1</v>
      </c>
      <c r="G121" s="2" t="s">
        <v>99</v>
      </c>
      <c r="H121" s="2">
        <v>1</v>
      </c>
      <c r="I121" s="2" t="s">
        <v>100</v>
      </c>
      <c r="J121" s="2">
        <v>1</v>
      </c>
      <c r="K121" s="2" t="s">
        <v>101</v>
      </c>
      <c r="L121" s="2">
        <v>1</v>
      </c>
      <c r="M121" s="2" t="s">
        <v>1616</v>
      </c>
      <c r="N121" s="2">
        <v>1</v>
      </c>
      <c r="O121" s="2" t="s">
        <v>98</v>
      </c>
      <c r="P121" s="2">
        <v>1</v>
      </c>
      <c r="Q121" s="2" t="s">
        <v>102</v>
      </c>
      <c r="R121" s="2">
        <v>1</v>
      </c>
      <c r="S121" s="2" t="s">
        <v>103</v>
      </c>
      <c r="T121" s="2">
        <v>1</v>
      </c>
      <c r="U121" s="2" t="s">
        <v>104</v>
      </c>
      <c r="V121" s="2">
        <v>1</v>
      </c>
      <c r="W121" s="2" t="s">
        <v>105</v>
      </c>
      <c r="X121" s="2">
        <v>1</v>
      </c>
      <c r="Y121" s="2" t="s">
        <v>106</v>
      </c>
      <c r="Z121" s="2">
        <v>1</v>
      </c>
      <c r="AA121" s="2" t="s">
        <v>1617</v>
      </c>
      <c r="AB121" s="2">
        <v>2</v>
      </c>
      <c r="AC121" s="2" t="s">
        <v>108</v>
      </c>
      <c r="AD121" s="2">
        <v>2</v>
      </c>
      <c r="AE121" s="2" t="s">
        <v>109</v>
      </c>
      <c r="AF121" s="2">
        <v>2</v>
      </c>
      <c r="AG121" s="2" t="s">
        <v>110</v>
      </c>
      <c r="AH121" s="2">
        <v>2</v>
      </c>
      <c r="AI121" s="2" t="s">
        <v>1618</v>
      </c>
      <c r="AJ121" s="2" t="s">
        <v>1619</v>
      </c>
      <c r="AK121" s="2" t="s">
        <v>3265</v>
      </c>
      <c r="AL121" s="2" t="s">
        <v>1620</v>
      </c>
      <c r="AM121" s="2" t="s">
        <v>1621</v>
      </c>
      <c r="AN121" s="2" t="s">
        <v>114</v>
      </c>
      <c r="AO121" s="2" t="s">
        <v>1622</v>
      </c>
      <c r="AP121" s="2" t="s">
        <v>3266</v>
      </c>
      <c r="AQ121" s="2" t="s">
        <v>116</v>
      </c>
      <c r="AR121" s="2" t="s">
        <v>3267</v>
      </c>
      <c r="AS121" s="2" t="s">
        <v>1623</v>
      </c>
      <c r="AT121" s="2" t="s">
        <v>3268</v>
      </c>
      <c r="AU121" s="2" t="s">
        <v>3269</v>
      </c>
      <c r="AV121" s="2" t="s">
        <v>117</v>
      </c>
      <c r="AW121" s="2" t="s">
        <v>1624</v>
      </c>
      <c r="AX121" s="2" t="s">
        <v>220</v>
      </c>
    </row>
    <row r="122" spans="1:50" ht="21.75">
      <c r="A122" s="2">
        <v>76</v>
      </c>
      <c r="B122" s="2" t="s">
        <v>1625</v>
      </c>
      <c r="C122" s="2" t="s">
        <v>1626</v>
      </c>
      <c r="D122" s="2">
        <v>1</v>
      </c>
      <c r="E122" s="2" t="s">
        <v>1626</v>
      </c>
      <c r="F122" s="2">
        <v>1</v>
      </c>
      <c r="G122" s="2" t="s">
        <v>1627</v>
      </c>
      <c r="H122" s="2">
        <v>1</v>
      </c>
      <c r="I122" s="3" t="s">
        <v>3270</v>
      </c>
      <c r="J122" s="2">
        <v>1</v>
      </c>
      <c r="K122" s="2" t="s">
        <v>1628</v>
      </c>
      <c r="L122" s="2">
        <v>1</v>
      </c>
      <c r="M122" s="2" t="s">
        <v>1629</v>
      </c>
      <c r="N122" s="2">
        <v>1</v>
      </c>
      <c r="O122" s="2" t="s">
        <v>1630</v>
      </c>
      <c r="P122" s="2">
        <v>1</v>
      </c>
      <c r="Q122" s="2" t="s">
        <v>1631</v>
      </c>
      <c r="R122" s="2">
        <v>1</v>
      </c>
      <c r="S122" s="2" t="s">
        <v>1627</v>
      </c>
      <c r="T122" s="2">
        <v>1</v>
      </c>
      <c r="U122" s="2" t="s">
        <v>1632</v>
      </c>
      <c r="V122" s="2">
        <v>1</v>
      </c>
      <c r="W122" s="2" t="s">
        <v>1633</v>
      </c>
      <c r="X122" s="2">
        <v>1</v>
      </c>
      <c r="Y122" s="2" t="s">
        <v>1634</v>
      </c>
      <c r="Z122" s="2">
        <v>1</v>
      </c>
      <c r="AA122" s="2" t="s">
        <v>1635</v>
      </c>
      <c r="AB122" s="2">
        <v>1</v>
      </c>
      <c r="AC122" s="2" t="s">
        <v>1636</v>
      </c>
      <c r="AD122" s="2">
        <v>1</v>
      </c>
      <c r="AE122" s="2" t="s">
        <v>1637</v>
      </c>
      <c r="AF122" s="2">
        <v>1</v>
      </c>
      <c r="AG122" s="2" t="s">
        <v>1638</v>
      </c>
      <c r="AH122" s="2">
        <v>1</v>
      </c>
      <c r="AI122" s="2" t="s">
        <v>3271</v>
      </c>
      <c r="AJ122" s="2" t="s">
        <v>3272</v>
      </c>
      <c r="AK122" s="2" t="s">
        <v>3273</v>
      </c>
      <c r="AL122" s="2" t="s">
        <v>3274</v>
      </c>
      <c r="AM122" s="2" t="s">
        <v>3275</v>
      </c>
      <c r="AN122" s="2" t="s">
        <v>3276</v>
      </c>
      <c r="AO122" s="2" t="s">
        <v>3277</v>
      </c>
      <c r="AP122" s="2" t="s">
        <v>3278</v>
      </c>
      <c r="AQ122" s="2" t="s">
        <v>3279</v>
      </c>
      <c r="AR122" s="2" t="s">
        <v>1639</v>
      </c>
      <c r="AS122" s="2" t="s">
        <v>3280</v>
      </c>
      <c r="AT122" s="2" t="s">
        <v>3281</v>
      </c>
      <c r="AU122" s="2" t="s">
        <v>3282</v>
      </c>
      <c r="AV122" s="2" t="s">
        <v>1640</v>
      </c>
      <c r="AW122" s="2" t="s">
        <v>3283</v>
      </c>
      <c r="AX122" s="2" t="s">
        <v>495</v>
      </c>
    </row>
    <row r="123" spans="1:50" ht="21.75">
      <c r="A123" s="2">
        <v>77</v>
      </c>
      <c r="B123" s="2" t="s">
        <v>1641</v>
      </c>
      <c r="C123" s="2" t="s">
        <v>1642</v>
      </c>
      <c r="D123" s="2">
        <v>1</v>
      </c>
      <c r="E123" s="2" t="s">
        <v>1642</v>
      </c>
      <c r="F123" s="2">
        <v>1</v>
      </c>
      <c r="G123" s="2" t="s">
        <v>1643</v>
      </c>
      <c r="H123" s="2">
        <v>2</v>
      </c>
      <c r="I123" s="2" t="s">
        <v>1644</v>
      </c>
      <c r="J123" s="2">
        <v>3</v>
      </c>
      <c r="K123" s="2" t="s">
        <v>1645</v>
      </c>
      <c r="L123" s="2">
        <v>1</v>
      </c>
      <c r="M123" s="2" t="s">
        <v>1646</v>
      </c>
      <c r="N123" s="2">
        <v>2</v>
      </c>
      <c r="O123" s="3" t="s">
        <v>3284</v>
      </c>
      <c r="P123" s="2">
        <v>1</v>
      </c>
      <c r="Q123" s="2" t="s">
        <v>1647</v>
      </c>
      <c r="R123" s="2">
        <v>4</v>
      </c>
      <c r="S123" s="2" t="s">
        <v>1648</v>
      </c>
      <c r="T123" s="2">
        <v>4</v>
      </c>
      <c r="U123" s="2" t="s">
        <v>1649</v>
      </c>
      <c r="V123" s="2">
        <v>5</v>
      </c>
      <c r="W123" s="2" t="s">
        <v>1650</v>
      </c>
      <c r="X123" s="2">
        <v>6</v>
      </c>
      <c r="Y123" s="2" t="s">
        <v>1651</v>
      </c>
      <c r="Z123" s="2">
        <v>6</v>
      </c>
      <c r="AA123" s="2" t="s">
        <v>3285</v>
      </c>
      <c r="AB123" s="2">
        <v>7</v>
      </c>
      <c r="AC123" s="2" t="s">
        <v>1652</v>
      </c>
      <c r="AD123" s="2">
        <v>9</v>
      </c>
      <c r="AE123" s="2" t="s">
        <v>1653</v>
      </c>
      <c r="AF123" s="2">
        <v>9</v>
      </c>
      <c r="AG123" s="2" t="s">
        <v>1654</v>
      </c>
      <c r="AH123" s="2">
        <v>9</v>
      </c>
      <c r="AI123" s="2" t="s">
        <v>3286</v>
      </c>
      <c r="AJ123" s="2" t="s">
        <v>3287</v>
      </c>
      <c r="AK123" s="2" t="s">
        <v>3288</v>
      </c>
      <c r="AL123" s="2" t="s">
        <v>3289</v>
      </c>
      <c r="AM123" s="2" t="s">
        <v>3290</v>
      </c>
      <c r="AN123" s="2" t="s">
        <v>3291</v>
      </c>
      <c r="AO123" s="2" t="s">
        <v>3292</v>
      </c>
      <c r="AP123" s="2" t="s">
        <v>1655</v>
      </c>
      <c r="AQ123" s="2" t="s">
        <v>3293</v>
      </c>
      <c r="AR123" s="2" t="s">
        <v>1656</v>
      </c>
      <c r="AS123" s="2" t="s">
        <v>3294</v>
      </c>
      <c r="AT123" s="2" t="s">
        <v>3295</v>
      </c>
      <c r="AU123" s="2" t="s">
        <v>1657</v>
      </c>
      <c r="AV123" s="2" t="s">
        <v>3296</v>
      </c>
      <c r="AW123" s="2" t="s">
        <v>3297</v>
      </c>
      <c r="AX123" s="2" t="s">
        <v>1364</v>
      </c>
    </row>
    <row r="124" spans="1:50" ht="21.75">
      <c r="A124" s="2">
        <v>77</v>
      </c>
      <c r="B124" s="2" t="s">
        <v>1641</v>
      </c>
      <c r="C124" s="2"/>
      <c r="D124" s="2">
        <v>0</v>
      </c>
      <c r="E124" s="2"/>
      <c r="F124" s="2">
        <v>0</v>
      </c>
      <c r="G124" s="2"/>
      <c r="H124" s="2">
        <v>0</v>
      </c>
      <c r="I124" s="2" t="s">
        <v>1658</v>
      </c>
      <c r="J124" s="2">
        <v>1</v>
      </c>
      <c r="K124" s="2"/>
      <c r="L124" s="2">
        <v>0</v>
      </c>
      <c r="M124" s="2"/>
      <c r="N124" s="2">
        <v>0</v>
      </c>
      <c r="O124" s="2"/>
      <c r="P124" s="2">
        <v>0</v>
      </c>
      <c r="Q124" s="2" t="s">
        <v>1659</v>
      </c>
      <c r="R124" s="2">
        <v>2</v>
      </c>
      <c r="S124" s="2"/>
      <c r="T124" s="2">
        <v>0</v>
      </c>
      <c r="U124" s="2"/>
      <c r="V124" s="2">
        <v>0</v>
      </c>
      <c r="W124" s="2"/>
      <c r="X124" s="2">
        <v>0</v>
      </c>
      <c r="Y124" s="2"/>
      <c r="Z124" s="2">
        <v>0</v>
      </c>
      <c r="AA124" s="2" t="s">
        <v>1660</v>
      </c>
      <c r="AB124" s="2">
        <v>8</v>
      </c>
      <c r="AC124" s="2"/>
      <c r="AD124" s="2">
        <v>0</v>
      </c>
      <c r="AE124" s="2"/>
      <c r="AF124" s="2">
        <v>0</v>
      </c>
      <c r="AG124" s="2" t="s">
        <v>3298</v>
      </c>
      <c r="AH124" s="2">
        <v>10</v>
      </c>
      <c r="AI124" s="2"/>
      <c r="AJ124" s="2"/>
      <c r="AK124" s="2"/>
      <c r="AL124" s="2" t="s">
        <v>1661</v>
      </c>
      <c r="AM124" s="2"/>
      <c r="AN124" s="2"/>
      <c r="AO124" s="2"/>
      <c r="AP124" s="2" t="s">
        <v>1204</v>
      </c>
      <c r="AQ124" s="2"/>
      <c r="AR124" s="2"/>
      <c r="AS124" s="2"/>
      <c r="AT124" s="2"/>
      <c r="AU124" s="2" t="s">
        <v>1662</v>
      </c>
      <c r="AV124" s="2"/>
      <c r="AW124" s="2"/>
      <c r="AX124" s="2" t="s">
        <v>1663</v>
      </c>
    </row>
    <row r="125" spans="1:50" ht="20.25">
      <c r="A125" s="2">
        <v>77</v>
      </c>
      <c r="B125" s="2" t="s">
        <v>1641</v>
      </c>
      <c r="C125" s="2"/>
      <c r="D125" s="2">
        <v>0</v>
      </c>
      <c r="E125" s="2"/>
      <c r="F125" s="2">
        <v>0</v>
      </c>
      <c r="G125" s="2"/>
      <c r="H125" s="2">
        <v>0</v>
      </c>
      <c r="I125" s="2" t="s">
        <v>1664</v>
      </c>
      <c r="J125" s="2">
        <v>2</v>
      </c>
      <c r="K125" s="2"/>
      <c r="L125" s="2">
        <v>0</v>
      </c>
      <c r="M125" s="2"/>
      <c r="N125" s="2">
        <v>0</v>
      </c>
      <c r="O125" s="2"/>
      <c r="P125" s="2">
        <v>0</v>
      </c>
      <c r="Q125" s="2"/>
      <c r="R125" s="2">
        <v>0</v>
      </c>
      <c r="S125" s="2"/>
      <c r="T125" s="2">
        <v>0</v>
      </c>
      <c r="U125" s="2"/>
      <c r="V125" s="2">
        <v>0</v>
      </c>
      <c r="W125" s="2"/>
      <c r="X125" s="2">
        <v>0</v>
      </c>
      <c r="Y125" s="2"/>
      <c r="Z125" s="2">
        <v>0</v>
      </c>
      <c r="AA125" s="2"/>
      <c r="AB125" s="2">
        <v>0</v>
      </c>
      <c r="AC125" s="2"/>
      <c r="AD125" s="2">
        <v>0</v>
      </c>
      <c r="AE125" s="2"/>
      <c r="AF125" s="2">
        <v>0</v>
      </c>
      <c r="AG125" s="2"/>
      <c r="AH125" s="2">
        <v>0</v>
      </c>
      <c r="AI125" s="2"/>
      <c r="AJ125" s="2"/>
      <c r="AK125" s="2"/>
      <c r="AL125" s="2" t="s">
        <v>1665</v>
      </c>
      <c r="AM125" s="2"/>
      <c r="AN125" s="2"/>
      <c r="AO125" s="2"/>
      <c r="AP125" s="2"/>
      <c r="AQ125" s="2"/>
      <c r="AR125" s="2"/>
      <c r="AS125" s="2"/>
      <c r="AT125" s="2"/>
      <c r="AU125" s="2"/>
      <c r="AV125" s="2"/>
      <c r="AW125" s="2"/>
      <c r="AX125" s="2"/>
    </row>
    <row r="126" spans="1:50" ht="21.75">
      <c r="A126" s="2">
        <v>78</v>
      </c>
      <c r="B126" s="2" t="s">
        <v>1666</v>
      </c>
      <c r="C126" s="2" t="s">
        <v>1667</v>
      </c>
      <c r="D126" s="2">
        <v>1</v>
      </c>
      <c r="E126" s="2" t="s">
        <v>1667</v>
      </c>
      <c r="F126" s="2">
        <v>1</v>
      </c>
      <c r="G126" s="2" t="s">
        <v>1668</v>
      </c>
      <c r="H126" s="2">
        <v>1</v>
      </c>
      <c r="I126" s="2" t="s">
        <v>1669</v>
      </c>
      <c r="J126" s="2">
        <v>1</v>
      </c>
      <c r="K126" s="2" t="s">
        <v>1670</v>
      </c>
      <c r="L126" s="2">
        <v>1</v>
      </c>
      <c r="M126" s="2" t="s">
        <v>1667</v>
      </c>
      <c r="N126" s="2">
        <v>1</v>
      </c>
      <c r="O126" s="2" t="s">
        <v>1671</v>
      </c>
      <c r="P126" s="2">
        <v>1</v>
      </c>
      <c r="Q126" s="2" t="s">
        <v>1672</v>
      </c>
      <c r="R126" s="2">
        <v>1</v>
      </c>
      <c r="S126" s="2" t="s">
        <v>1673</v>
      </c>
      <c r="T126" s="2">
        <v>1</v>
      </c>
      <c r="U126" s="2" t="s">
        <v>1674</v>
      </c>
      <c r="V126" s="2">
        <v>1</v>
      </c>
      <c r="W126" s="2" t="s">
        <v>1675</v>
      </c>
      <c r="X126" s="2">
        <v>2</v>
      </c>
      <c r="Y126" s="2" t="s">
        <v>1676</v>
      </c>
      <c r="Z126" s="2">
        <v>2</v>
      </c>
      <c r="AA126" s="2" t="s">
        <v>1677</v>
      </c>
      <c r="AB126" s="2">
        <v>2</v>
      </c>
      <c r="AC126" s="2" t="s">
        <v>3299</v>
      </c>
      <c r="AD126" s="2">
        <v>3</v>
      </c>
      <c r="AE126" s="2" t="s">
        <v>1678</v>
      </c>
      <c r="AF126" s="2">
        <v>2</v>
      </c>
      <c r="AG126" s="2" t="s">
        <v>1679</v>
      </c>
      <c r="AH126" s="2">
        <v>2</v>
      </c>
      <c r="AI126" s="2" t="s">
        <v>91</v>
      </c>
      <c r="AJ126" s="2" t="s">
        <v>3300</v>
      </c>
      <c r="AK126" s="2" t="s">
        <v>1680</v>
      </c>
      <c r="AL126" s="2" t="s">
        <v>1681</v>
      </c>
      <c r="AM126" s="2" t="s">
        <v>3301</v>
      </c>
      <c r="AN126" s="2" t="s">
        <v>1682</v>
      </c>
      <c r="AO126" s="2" t="s">
        <v>1683</v>
      </c>
      <c r="AP126" s="2" t="s">
        <v>3302</v>
      </c>
      <c r="AQ126" s="2" t="s">
        <v>1684</v>
      </c>
      <c r="AR126" s="2" t="s">
        <v>3303</v>
      </c>
      <c r="AS126" s="2" t="s">
        <v>3304</v>
      </c>
      <c r="AT126" s="2" t="s">
        <v>3305</v>
      </c>
      <c r="AU126" s="2" t="s">
        <v>75</v>
      </c>
      <c r="AV126" s="2" t="s">
        <v>1685</v>
      </c>
      <c r="AW126" s="2" t="s">
        <v>3306</v>
      </c>
      <c r="AX126" s="2" t="s">
        <v>1686</v>
      </c>
    </row>
    <row r="127" spans="1:50" ht="21.75">
      <c r="A127" s="2">
        <v>78</v>
      </c>
      <c r="B127" s="2" t="s">
        <v>1666</v>
      </c>
      <c r="C127" s="2"/>
      <c r="D127" s="2">
        <v>0</v>
      </c>
      <c r="E127" s="2"/>
      <c r="F127" s="2">
        <v>0</v>
      </c>
      <c r="G127" s="2"/>
      <c r="H127" s="2">
        <v>0</v>
      </c>
      <c r="I127" s="2"/>
      <c r="J127" s="2">
        <v>0</v>
      </c>
      <c r="K127" s="2"/>
      <c r="L127" s="2">
        <v>0</v>
      </c>
      <c r="M127" s="2"/>
      <c r="N127" s="2">
        <v>0</v>
      </c>
      <c r="O127" s="2"/>
      <c r="P127" s="2">
        <v>0</v>
      </c>
      <c r="Q127" s="2"/>
      <c r="R127" s="2">
        <v>0</v>
      </c>
      <c r="S127" s="2"/>
      <c r="T127" s="2">
        <v>0</v>
      </c>
      <c r="U127" s="2"/>
      <c r="V127" s="2">
        <v>0</v>
      </c>
      <c r="W127" s="2"/>
      <c r="X127" s="2">
        <v>0</v>
      </c>
      <c r="Y127" s="2"/>
      <c r="Z127" s="2">
        <v>0</v>
      </c>
      <c r="AA127" s="2" t="s">
        <v>3307</v>
      </c>
      <c r="AB127" s="2">
        <v>3</v>
      </c>
      <c r="AC127" s="2"/>
      <c r="AD127" s="2">
        <v>0</v>
      </c>
      <c r="AE127" s="2"/>
      <c r="AF127" s="2">
        <v>0</v>
      </c>
      <c r="AG127" s="2"/>
      <c r="AH127" s="2">
        <v>0</v>
      </c>
      <c r="AI127" s="2"/>
      <c r="AJ127" s="2"/>
      <c r="AK127" s="2"/>
      <c r="AL127" s="2"/>
      <c r="AM127" s="2"/>
      <c r="AN127" s="2"/>
      <c r="AO127" s="2"/>
      <c r="AP127" s="2"/>
      <c r="AQ127" s="2"/>
      <c r="AR127" s="2"/>
      <c r="AS127" s="2"/>
      <c r="AT127" s="2"/>
      <c r="AU127" s="2" t="s">
        <v>1687</v>
      </c>
      <c r="AV127" s="2"/>
      <c r="AW127" s="2"/>
      <c r="AX127" s="2"/>
    </row>
    <row r="128" spans="1:50" ht="20.25">
      <c r="A128" s="2">
        <v>79</v>
      </c>
      <c r="B128" s="2" t="s">
        <v>1688</v>
      </c>
      <c r="C128" s="2" t="s">
        <v>1689</v>
      </c>
      <c r="D128" s="2">
        <v>1</v>
      </c>
      <c r="E128" s="2" t="s">
        <v>1689</v>
      </c>
      <c r="F128" s="2">
        <v>1</v>
      </c>
      <c r="G128" s="2" t="s">
        <v>188</v>
      </c>
      <c r="H128" s="2">
        <v>1</v>
      </c>
      <c r="I128" s="2" t="s">
        <v>189</v>
      </c>
      <c r="J128" s="2">
        <v>1</v>
      </c>
      <c r="K128" s="2" t="s">
        <v>189</v>
      </c>
      <c r="L128" s="2">
        <v>1</v>
      </c>
      <c r="M128" s="2" t="s">
        <v>189</v>
      </c>
      <c r="N128" s="2">
        <v>1</v>
      </c>
      <c r="O128" s="2" t="s">
        <v>189</v>
      </c>
      <c r="P128" s="2">
        <v>1</v>
      </c>
      <c r="Q128" s="2" t="s">
        <v>1412</v>
      </c>
      <c r="R128" s="2">
        <v>1</v>
      </c>
      <c r="S128" s="2" t="s">
        <v>1416</v>
      </c>
      <c r="T128" s="2">
        <v>1</v>
      </c>
      <c r="U128" s="2" t="s">
        <v>1690</v>
      </c>
      <c r="V128" s="2">
        <v>1</v>
      </c>
      <c r="W128" s="2" t="s">
        <v>1691</v>
      </c>
      <c r="X128" s="2">
        <v>1</v>
      </c>
      <c r="Y128" s="2" t="s">
        <v>1692</v>
      </c>
      <c r="Z128" s="2">
        <v>1</v>
      </c>
      <c r="AA128" s="2" t="s">
        <v>1693</v>
      </c>
      <c r="AB128" s="2">
        <v>1</v>
      </c>
      <c r="AC128" s="2"/>
      <c r="AD128" s="2">
        <v>-1</v>
      </c>
      <c r="AE128" s="2" t="s">
        <v>1694</v>
      </c>
      <c r="AF128" s="2">
        <v>1</v>
      </c>
      <c r="AG128" s="2" t="s">
        <v>1695</v>
      </c>
      <c r="AH128" s="2">
        <v>1</v>
      </c>
      <c r="AI128" s="2" t="s">
        <v>3308</v>
      </c>
      <c r="AJ128" s="2" t="s">
        <v>3309</v>
      </c>
      <c r="AK128" s="2" t="s">
        <v>3310</v>
      </c>
      <c r="AL128" s="2" t="s">
        <v>3311</v>
      </c>
      <c r="AM128" s="2" t="s">
        <v>3312</v>
      </c>
      <c r="AN128" s="2" t="s">
        <v>3313</v>
      </c>
      <c r="AO128" s="2" t="s">
        <v>3314</v>
      </c>
      <c r="AP128" s="2" t="s">
        <v>3315</v>
      </c>
      <c r="AQ128" s="2" t="s">
        <v>3316</v>
      </c>
      <c r="AR128" s="2" t="s">
        <v>1696</v>
      </c>
      <c r="AS128" s="2" t="s">
        <v>3317</v>
      </c>
      <c r="AT128" s="2" t="s">
        <v>3318</v>
      </c>
      <c r="AU128" s="2" t="s">
        <v>3319</v>
      </c>
      <c r="AV128" s="2" t="s">
        <v>68</v>
      </c>
      <c r="AW128" s="2" t="s">
        <v>3320</v>
      </c>
      <c r="AX128" s="2" t="s">
        <v>1037</v>
      </c>
    </row>
    <row r="129" spans="1:50" ht="21.75">
      <c r="A129" s="2">
        <v>80</v>
      </c>
      <c r="B129" s="2" t="s">
        <v>1697</v>
      </c>
      <c r="C129" s="2" t="s">
        <v>1698</v>
      </c>
      <c r="D129" s="2">
        <v>1</v>
      </c>
      <c r="E129" s="2" t="s">
        <v>1698</v>
      </c>
      <c r="F129" s="2">
        <v>1</v>
      </c>
      <c r="G129" s="2" t="s">
        <v>1699</v>
      </c>
      <c r="H129" s="2">
        <v>1</v>
      </c>
      <c r="I129" s="2" t="s">
        <v>1700</v>
      </c>
      <c r="J129" s="2">
        <v>1</v>
      </c>
      <c r="K129" s="2" t="s">
        <v>1701</v>
      </c>
      <c r="L129" s="2">
        <v>1</v>
      </c>
      <c r="M129" s="2" t="s">
        <v>1169</v>
      </c>
      <c r="N129" s="2">
        <v>1</v>
      </c>
      <c r="O129" s="2" t="s">
        <v>3321</v>
      </c>
      <c r="P129" s="2">
        <v>1</v>
      </c>
      <c r="Q129" s="2" t="s">
        <v>1702</v>
      </c>
      <c r="R129" s="2">
        <v>1</v>
      </c>
      <c r="S129" s="2" t="s">
        <v>3322</v>
      </c>
      <c r="T129" s="2">
        <v>1</v>
      </c>
      <c r="U129" s="2" t="s">
        <v>3323</v>
      </c>
      <c r="V129" s="2">
        <v>1</v>
      </c>
      <c r="W129" s="2" t="s">
        <v>1703</v>
      </c>
      <c r="X129" s="2">
        <v>1</v>
      </c>
      <c r="Y129" s="2" t="s">
        <v>1704</v>
      </c>
      <c r="Z129" s="2">
        <v>1</v>
      </c>
      <c r="AA129" s="2" t="s">
        <v>1705</v>
      </c>
      <c r="AB129" s="2">
        <v>2</v>
      </c>
      <c r="AC129" s="2" t="s">
        <v>1706</v>
      </c>
      <c r="AD129" s="2">
        <v>2</v>
      </c>
      <c r="AE129" s="2" t="s">
        <v>1707</v>
      </c>
      <c r="AF129" s="2">
        <v>2</v>
      </c>
      <c r="AG129" s="2" t="s">
        <v>1708</v>
      </c>
      <c r="AH129" s="2">
        <v>2</v>
      </c>
      <c r="AI129" s="2" t="s">
        <v>1709</v>
      </c>
      <c r="AJ129" s="2" t="s">
        <v>1710</v>
      </c>
      <c r="AK129" s="2" t="s">
        <v>1711</v>
      </c>
      <c r="AL129" s="2" t="s">
        <v>3324</v>
      </c>
      <c r="AM129" s="2" t="s">
        <v>1712</v>
      </c>
      <c r="AN129" s="2" t="s">
        <v>3325</v>
      </c>
      <c r="AO129" s="2" t="s">
        <v>3326</v>
      </c>
      <c r="AP129" s="2" t="s">
        <v>3327</v>
      </c>
      <c r="AQ129" s="2" t="s">
        <v>1713</v>
      </c>
      <c r="AR129" s="2" t="s">
        <v>1714</v>
      </c>
      <c r="AS129" s="2" t="s">
        <v>1715</v>
      </c>
      <c r="AT129" s="2" t="s">
        <v>3328</v>
      </c>
      <c r="AU129" s="2" t="s">
        <v>1716</v>
      </c>
      <c r="AV129" s="2" t="s">
        <v>1717</v>
      </c>
      <c r="AW129" s="2" t="s">
        <v>1718</v>
      </c>
      <c r="AX129" s="2" t="s">
        <v>1719</v>
      </c>
    </row>
    <row r="130" spans="1:50" ht="20.25">
      <c r="A130" s="2">
        <v>81</v>
      </c>
      <c r="B130" s="2" t="s">
        <v>1720</v>
      </c>
      <c r="C130" s="2" t="s">
        <v>1721</v>
      </c>
      <c r="D130" s="2">
        <v>1</v>
      </c>
      <c r="E130" s="2" t="s">
        <v>1721</v>
      </c>
      <c r="F130" s="2">
        <v>1</v>
      </c>
      <c r="G130" s="2" t="s">
        <v>1722</v>
      </c>
      <c r="H130" s="2">
        <v>1</v>
      </c>
      <c r="I130" s="2" t="s">
        <v>1723</v>
      </c>
      <c r="J130" s="2">
        <v>1</v>
      </c>
      <c r="K130" s="2" t="s">
        <v>1192</v>
      </c>
      <c r="L130" s="2">
        <v>1</v>
      </c>
      <c r="M130" s="2" t="s">
        <v>1721</v>
      </c>
      <c r="N130" s="2">
        <v>1</v>
      </c>
      <c r="O130" s="2" t="s">
        <v>1724</v>
      </c>
      <c r="P130" s="2">
        <v>1</v>
      </c>
      <c r="Q130" s="2" t="s">
        <v>1725</v>
      </c>
      <c r="R130" s="2">
        <v>1</v>
      </c>
      <c r="S130" s="2" t="s">
        <v>1726</v>
      </c>
      <c r="T130" s="2">
        <v>1</v>
      </c>
      <c r="U130" s="2" t="s">
        <v>1727</v>
      </c>
      <c r="V130" s="2">
        <v>1</v>
      </c>
      <c r="W130" s="2" t="s">
        <v>1728</v>
      </c>
      <c r="X130" s="2">
        <v>1</v>
      </c>
      <c r="Y130" s="2" t="s">
        <v>1729</v>
      </c>
      <c r="Z130" s="2">
        <v>1</v>
      </c>
      <c r="AA130" s="2" t="s">
        <v>1730</v>
      </c>
      <c r="AB130" s="2">
        <v>2</v>
      </c>
      <c r="AC130" s="2" t="s">
        <v>1731</v>
      </c>
      <c r="AD130" s="2">
        <v>3</v>
      </c>
      <c r="AE130" s="2" t="s">
        <v>1732</v>
      </c>
      <c r="AF130" s="2">
        <v>3</v>
      </c>
      <c r="AG130" s="2" t="s">
        <v>1731</v>
      </c>
      <c r="AH130" s="2">
        <v>3</v>
      </c>
      <c r="AI130" s="2" t="s">
        <v>1733</v>
      </c>
      <c r="AJ130" s="2" t="s">
        <v>1734</v>
      </c>
      <c r="AK130" s="2" t="s">
        <v>1735</v>
      </c>
      <c r="AL130" s="2" t="s">
        <v>1736</v>
      </c>
      <c r="AM130" s="2" t="s">
        <v>1737</v>
      </c>
      <c r="AN130" s="2" t="s">
        <v>1738</v>
      </c>
      <c r="AO130" s="2" t="s">
        <v>3329</v>
      </c>
      <c r="AP130" s="2" t="s">
        <v>3330</v>
      </c>
      <c r="AQ130" s="2" t="s">
        <v>1739</v>
      </c>
      <c r="AR130" s="2" t="s">
        <v>3331</v>
      </c>
      <c r="AS130" s="2" t="s">
        <v>3332</v>
      </c>
      <c r="AT130" s="2" t="s">
        <v>3333</v>
      </c>
      <c r="AU130" s="2" t="s">
        <v>3334</v>
      </c>
      <c r="AV130" s="2" t="s">
        <v>1740</v>
      </c>
      <c r="AW130" s="2" t="s">
        <v>3335</v>
      </c>
      <c r="AX130" s="2" t="s">
        <v>280</v>
      </c>
    </row>
    <row r="131" spans="1:50" ht="20.25">
      <c r="A131" s="2">
        <v>81</v>
      </c>
      <c r="B131" s="2" t="s">
        <v>1720</v>
      </c>
      <c r="C131" s="2"/>
      <c r="D131" s="2">
        <v>0</v>
      </c>
      <c r="E131" s="2"/>
      <c r="F131" s="2">
        <v>0</v>
      </c>
      <c r="G131" s="2"/>
      <c r="H131" s="2">
        <v>0</v>
      </c>
      <c r="I131" s="2"/>
      <c r="J131" s="2">
        <v>0</v>
      </c>
      <c r="K131" s="2"/>
      <c r="L131" s="2">
        <v>0</v>
      </c>
      <c r="M131" s="2"/>
      <c r="N131" s="2">
        <v>0</v>
      </c>
      <c r="O131" s="2"/>
      <c r="P131" s="2">
        <v>0</v>
      </c>
      <c r="Q131" s="2"/>
      <c r="R131" s="2">
        <v>0</v>
      </c>
      <c r="S131" s="2"/>
      <c r="T131" s="2">
        <v>0</v>
      </c>
      <c r="U131" s="2"/>
      <c r="V131" s="2">
        <v>0</v>
      </c>
      <c r="W131" s="2"/>
      <c r="X131" s="2">
        <v>0</v>
      </c>
      <c r="Y131" s="2"/>
      <c r="Z131" s="2">
        <v>0</v>
      </c>
      <c r="AA131" s="2"/>
      <c r="AB131" s="2">
        <v>0</v>
      </c>
      <c r="AC131" s="2"/>
      <c r="AD131" s="2">
        <v>0</v>
      </c>
      <c r="AE131" s="2"/>
      <c r="AF131" s="2">
        <v>0</v>
      </c>
      <c r="AG131" s="2"/>
      <c r="AH131" s="2">
        <v>0</v>
      </c>
      <c r="AI131" s="2"/>
      <c r="AJ131" s="2"/>
      <c r="AK131" s="2"/>
      <c r="AL131" s="2"/>
      <c r="AM131" s="2"/>
      <c r="AN131" s="2"/>
      <c r="AO131" s="2"/>
      <c r="AP131" s="2"/>
      <c r="AQ131" s="2"/>
      <c r="AR131" s="2"/>
      <c r="AS131" s="2"/>
      <c r="AT131" s="2"/>
      <c r="AU131" s="2"/>
      <c r="AV131" s="2"/>
      <c r="AW131" s="2"/>
      <c r="AX131" s="2"/>
    </row>
    <row r="132" spans="1:50" ht="21.75">
      <c r="A132" s="2">
        <v>82</v>
      </c>
      <c r="B132" s="2" t="s">
        <v>1741</v>
      </c>
      <c r="C132" s="2" t="s">
        <v>1742</v>
      </c>
      <c r="D132" s="2">
        <v>1</v>
      </c>
      <c r="E132" s="2" t="s">
        <v>1742</v>
      </c>
      <c r="F132" s="2">
        <v>1</v>
      </c>
      <c r="G132" s="2" t="s">
        <v>1743</v>
      </c>
      <c r="H132" s="2">
        <v>1</v>
      </c>
      <c r="I132" s="2" t="s">
        <v>1744</v>
      </c>
      <c r="J132" s="2">
        <v>1</v>
      </c>
      <c r="K132" s="2" t="s">
        <v>1745</v>
      </c>
      <c r="L132" s="2">
        <v>1</v>
      </c>
      <c r="M132" s="2" t="s">
        <v>1745</v>
      </c>
      <c r="N132" s="2">
        <v>1</v>
      </c>
      <c r="O132" s="3" t="s">
        <v>3336</v>
      </c>
      <c r="P132" s="2">
        <v>1</v>
      </c>
      <c r="Q132" s="3" t="s">
        <v>3337</v>
      </c>
      <c r="R132" s="2">
        <v>1</v>
      </c>
      <c r="S132" s="2" t="s">
        <v>1746</v>
      </c>
      <c r="T132" s="2">
        <v>1</v>
      </c>
      <c r="U132" s="2" t="s">
        <v>3338</v>
      </c>
      <c r="V132" s="2">
        <v>1</v>
      </c>
      <c r="W132" s="2" t="s">
        <v>1747</v>
      </c>
      <c r="X132" s="2">
        <v>1</v>
      </c>
      <c r="Y132" s="2" t="s">
        <v>1748</v>
      </c>
      <c r="Z132" s="2">
        <v>2</v>
      </c>
      <c r="AA132" s="2" t="s">
        <v>1749</v>
      </c>
      <c r="AB132" s="2">
        <v>3</v>
      </c>
      <c r="AC132" s="2" t="s">
        <v>1750</v>
      </c>
      <c r="AD132" s="2">
        <v>3</v>
      </c>
      <c r="AE132" s="2" t="s">
        <v>1751</v>
      </c>
      <c r="AF132" s="2">
        <v>3</v>
      </c>
      <c r="AG132" s="2" t="s">
        <v>1752</v>
      </c>
      <c r="AH132" s="2">
        <v>3</v>
      </c>
      <c r="AI132" s="2" t="s">
        <v>1753</v>
      </c>
      <c r="AJ132" s="2" t="s">
        <v>1754</v>
      </c>
      <c r="AK132" s="2" t="s">
        <v>1755</v>
      </c>
      <c r="AL132" s="2" t="s">
        <v>3339</v>
      </c>
      <c r="AM132" s="2" t="s">
        <v>1756</v>
      </c>
      <c r="AN132" s="2" t="s">
        <v>1757</v>
      </c>
      <c r="AO132" s="2" t="s">
        <v>1758</v>
      </c>
      <c r="AP132" s="2" t="s">
        <v>3340</v>
      </c>
      <c r="AQ132" s="2" t="s">
        <v>1759</v>
      </c>
      <c r="AR132" s="2" t="s">
        <v>1760</v>
      </c>
      <c r="AS132" s="2" t="s">
        <v>3341</v>
      </c>
      <c r="AT132" s="2" t="s">
        <v>1761</v>
      </c>
      <c r="AU132" s="2" t="s">
        <v>3342</v>
      </c>
      <c r="AV132" s="2" t="s">
        <v>1717</v>
      </c>
      <c r="AW132" s="2" t="s">
        <v>1762</v>
      </c>
      <c r="AX132" s="2" t="s">
        <v>766</v>
      </c>
    </row>
    <row r="133" spans="1:50" ht="20.25">
      <c r="A133" s="2">
        <v>82</v>
      </c>
      <c r="B133" s="2" t="s">
        <v>1741</v>
      </c>
      <c r="C133" s="2"/>
      <c r="D133" s="2">
        <v>0</v>
      </c>
      <c r="E133" s="2"/>
      <c r="F133" s="2">
        <v>0</v>
      </c>
      <c r="G133" s="2"/>
      <c r="H133" s="2">
        <v>0</v>
      </c>
      <c r="I133" s="2"/>
      <c r="J133" s="2">
        <v>0</v>
      </c>
      <c r="K133" s="2"/>
      <c r="L133" s="2">
        <v>0</v>
      </c>
      <c r="M133" s="2"/>
      <c r="N133" s="2">
        <v>0</v>
      </c>
      <c r="O133" s="2"/>
      <c r="P133" s="2">
        <v>0</v>
      </c>
      <c r="Q133" s="2"/>
      <c r="R133" s="2">
        <v>0</v>
      </c>
      <c r="S133" s="2"/>
      <c r="T133" s="2">
        <v>0</v>
      </c>
      <c r="U133" s="2" t="s">
        <v>1763</v>
      </c>
      <c r="V133" s="2">
        <v>-1</v>
      </c>
      <c r="W133" s="2"/>
      <c r="X133" s="2">
        <v>0</v>
      </c>
      <c r="Y133" s="2" t="s">
        <v>1764</v>
      </c>
      <c r="Z133" s="2">
        <v>1</v>
      </c>
      <c r="AA133" s="2"/>
      <c r="AB133" s="2">
        <v>0</v>
      </c>
      <c r="AC133" s="2"/>
      <c r="AD133" s="2">
        <v>0</v>
      </c>
      <c r="AE133" s="2"/>
      <c r="AF133" s="2">
        <v>0</v>
      </c>
      <c r="AG133" s="2"/>
      <c r="AH133" s="2">
        <v>0</v>
      </c>
      <c r="AI133" s="2"/>
      <c r="AJ133" s="2"/>
      <c r="AK133" s="2"/>
      <c r="AL133" s="2"/>
      <c r="AM133" s="2"/>
      <c r="AN133" s="2"/>
      <c r="AO133" s="2"/>
      <c r="AP133" s="2"/>
      <c r="AQ133" s="2"/>
      <c r="AR133" s="2" t="s">
        <v>1765</v>
      </c>
      <c r="AS133" s="2"/>
      <c r="AT133" s="2" t="s">
        <v>3343</v>
      </c>
      <c r="AU133" s="2"/>
      <c r="AV133" s="2"/>
      <c r="AW133" s="2"/>
      <c r="AX133" s="2"/>
    </row>
    <row r="134" spans="1:50" ht="21.75">
      <c r="A134" s="2">
        <v>83</v>
      </c>
      <c r="B134" s="2" t="s">
        <v>1766</v>
      </c>
      <c r="C134" s="2" t="s">
        <v>1767</v>
      </c>
      <c r="D134" s="2">
        <v>1</v>
      </c>
      <c r="E134" s="2" t="s">
        <v>1767</v>
      </c>
      <c r="F134" s="2">
        <v>1</v>
      </c>
      <c r="G134" s="2"/>
      <c r="H134" s="2">
        <v>-1</v>
      </c>
      <c r="I134" s="2"/>
      <c r="J134" s="2">
        <v>-1</v>
      </c>
      <c r="K134" s="2" t="s">
        <v>1768</v>
      </c>
      <c r="L134" s="2">
        <v>2</v>
      </c>
      <c r="M134" s="2" t="s">
        <v>1769</v>
      </c>
      <c r="N134" s="2">
        <v>3</v>
      </c>
      <c r="O134" s="2" t="s">
        <v>3344</v>
      </c>
      <c r="P134" s="2">
        <v>4</v>
      </c>
      <c r="Q134" s="2" t="s">
        <v>1770</v>
      </c>
      <c r="R134" s="2">
        <v>1</v>
      </c>
      <c r="S134" s="2" t="s">
        <v>1771</v>
      </c>
      <c r="T134" s="2">
        <v>1</v>
      </c>
      <c r="U134" s="2"/>
      <c r="V134" s="2">
        <v>-1</v>
      </c>
      <c r="W134" s="2" t="s">
        <v>1772</v>
      </c>
      <c r="X134" s="2">
        <v>5</v>
      </c>
      <c r="Y134" s="2" t="s">
        <v>1773</v>
      </c>
      <c r="Z134" s="2">
        <v>5</v>
      </c>
      <c r="AA134" s="3" t="s">
        <v>3345</v>
      </c>
      <c r="AB134" s="2">
        <v>6</v>
      </c>
      <c r="AC134" s="3" t="s">
        <v>3346</v>
      </c>
      <c r="AD134" s="2">
        <v>6</v>
      </c>
      <c r="AE134" s="2" t="s">
        <v>1774</v>
      </c>
      <c r="AF134" s="2">
        <v>7</v>
      </c>
      <c r="AG134" s="3" t="s">
        <v>3347</v>
      </c>
      <c r="AH134" s="2">
        <v>6</v>
      </c>
      <c r="AI134" s="2" t="s">
        <v>3348</v>
      </c>
      <c r="AJ134" s="2" t="s">
        <v>3349</v>
      </c>
      <c r="AK134" s="2" t="s">
        <v>68</v>
      </c>
      <c r="AL134" s="2" t="s">
        <v>3350</v>
      </c>
      <c r="AM134" s="2" t="s">
        <v>3351</v>
      </c>
      <c r="AN134" s="2" t="s">
        <v>3352</v>
      </c>
      <c r="AO134" s="2" t="s">
        <v>1775</v>
      </c>
      <c r="AP134" s="2" t="s">
        <v>3353</v>
      </c>
      <c r="AQ134" s="2" t="s">
        <v>3354</v>
      </c>
      <c r="AR134" s="2" t="s">
        <v>68</v>
      </c>
      <c r="AS134" s="2" t="s">
        <v>3355</v>
      </c>
      <c r="AT134" s="2" t="s">
        <v>3356</v>
      </c>
      <c r="AU134" s="2" t="s">
        <v>3357</v>
      </c>
      <c r="AV134" s="2" t="s">
        <v>95</v>
      </c>
      <c r="AW134" s="2" t="s">
        <v>3358</v>
      </c>
      <c r="AX134" s="2" t="s">
        <v>241</v>
      </c>
    </row>
    <row r="135" spans="1:50" ht="21.75">
      <c r="A135" s="2">
        <v>83</v>
      </c>
      <c r="B135" s="2" t="s">
        <v>1766</v>
      </c>
      <c r="C135" s="2"/>
      <c r="D135" s="2">
        <v>0</v>
      </c>
      <c r="E135" s="2"/>
      <c r="F135" s="2">
        <v>0</v>
      </c>
      <c r="G135" s="2"/>
      <c r="H135" s="2">
        <v>0</v>
      </c>
      <c r="I135" s="2"/>
      <c r="J135" s="2">
        <v>0</v>
      </c>
      <c r="K135" s="2"/>
      <c r="L135" s="2">
        <v>0</v>
      </c>
      <c r="M135" s="2"/>
      <c r="N135" s="2">
        <v>0</v>
      </c>
      <c r="O135" s="2" t="s">
        <v>3359</v>
      </c>
      <c r="P135" s="2">
        <v>-1</v>
      </c>
      <c r="Q135" s="2"/>
      <c r="R135" s="2">
        <v>0</v>
      </c>
      <c r="S135" s="2"/>
      <c r="T135" s="2">
        <v>0</v>
      </c>
      <c r="U135" s="2"/>
      <c r="V135" s="2">
        <v>0</v>
      </c>
      <c r="W135" s="2"/>
      <c r="X135" s="2">
        <v>0</v>
      </c>
      <c r="Y135" s="2"/>
      <c r="Z135" s="2">
        <v>0</v>
      </c>
      <c r="AA135" s="2"/>
      <c r="AB135" s="2">
        <v>0</v>
      </c>
      <c r="AC135" s="2"/>
      <c r="AD135" s="2">
        <v>0</v>
      </c>
      <c r="AE135" s="2"/>
      <c r="AF135" s="2">
        <v>0</v>
      </c>
      <c r="AG135" s="2"/>
      <c r="AH135" s="2">
        <v>0</v>
      </c>
      <c r="AI135" s="2"/>
      <c r="AJ135" s="2"/>
      <c r="AK135" s="2"/>
      <c r="AL135" s="2"/>
      <c r="AM135" s="2"/>
      <c r="AN135" s="2"/>
      <c r="AO135" s="2" t="s">
        <v>3360</v>
      </c>
      <c r="AP135" s="2"/>
      <c r="AQ135" s="2"/>
      <c r="AR135" s="2"/>
      <c r="AS135" s="2"/>
      <c r="AT135" s="2"/>
      <c r="AU135" s="2"/>
      <c r="AV135" s="2"/>
      <c r="AW135" s="2"/>
      <c r="AX135" s="2"/>
    </row>
    <row r="136" spans="1:50" ht="21.75">
      <c r="A136" s="2">
        <v>84</v>
      </c>
      <c r="B136" s="2" t="s">
        <v>1776</v>
      </c>
      <c r="C136" s="2" t="s">
        <v>1777</v>
      </c>
      <c r="D136" s="2">
        <v>1</v>
      </c>
      <c r="E136" s="2" t="s">
        <v>1777</v>
      </c>
      <c r="F136" s="2">
        <v>1</v>
      </c>
      <c r="G136" s="2" t="s">
        <v>1778</v>
      </c>
      <c r="H136" s="2">
        <v>1</v>
      </c>
      <c r="I136" s="2" t="s">
        <v>1779</v>
      </c>
      <c r="J136" s="2">
        <v>1</v>
      </c>
      <c r="K136" s="2" t="s">
        <v>1780</v>
      </c>
      <c r="L136" s="2">
        <v>1</v>
      </c>
      <c r="M136" s="2" t="s">
        <v>1780</v>
      </c>
      <c r="N136" s="2">
        <v>1</v>
      </c>
      <c r="O136" s="2" t="s">
        <v>3361</v>
      </c>
      <c r="P136" s="2">
        <v>1</v>
      </c>
      <c r="Q136" s="3" t="s">
        <v>3362</v>
      </c>
      <c r="R136" s="2">
        <v>1</v>
      </c>
      <c r="S136" s="2" t="s">
        <v>1781</v>
      </c>
      <c r="T136" s="2">
        <v>1</v>
      </c>
      <c r="U136" s="2" t="s">
        <v>3363</v>
      </c>
      <c r="V136" s="2">
        <v>1</v>
      </c>
      <c r="W136" s="2" t="s">
        <v>1782</v>
      </c>
      <c r="X136" s="2">
        <v>1</v>
      </c>
      <c r="Y136" s="2" t="s">
        <v>1783</v>
      </c>
      <c r="Z136" s="2">
        <v>1</v>
      </c>
      <c r="AA136" s="3" t="s">
        <v>3012</v>
      </c>
      <c r="AB136" s="2">
        <v>1</v>
      </c>
      <c r="AC136" s="2" t="str">
        <f>"=mɨ"</f>
        <v>=mɨ</v>
      </c>
      <c r="AD136" s="2">
        <v>1</v>
      </c>
      <c r="AE136" s="3" t="s">
        <v>3012</v>
      </c>
      <c r="AF136" s="2">
        <v>1</v>
      </c>
      <c r="AG136" s="3" t="s">
        <v>3364</v>
      </c>
      <c r="AH136" s="2">
        <v>1</v>
      </c>
      <c r="AI136" s="2" t="s">
        <v>91</v>
      </c>
      <c r="AJ136" s="2" t="s">
        <v>1784</v>
      </c>
      <c r="AK136" s="2" t="s">
        <v>1023</v>
      </c>
      <c r="AL136" s="2" t="s">
        <v>3365</v>
      </c>
      <c r="AM136" s="2" t="s">
        <v>1785</v>
      </c>
      <c r="AN136" s="2" t="s">
        <v>3366</v>
      </c>
      <c r="AO136" s="2" t="s">
        <v>1786</v>
      </c>
      <c r="AP136" s="2" t="s">
        <v>1787</v>
      </c>
      <c r="AQ136" s="2" t="s">
        <v>1788</v>
      </c>
      <c r="AR136" s="2" t="s">
        <v>3367</v>
      </c>
      <c r="AS136" s="2" t="s">
        <v>3368</v>
      </c>
      <c r="AT136" s="2" t="s">
        <v>3369</v>
      </c>
      <c r="AU136" s="2" t="s">
        <v>1789</v>
      </c>
      <c r="AV136" s="2" t="s">
        <v>1790</v>
      </c>
      <c r="AW136" s="2" t="s">
        <v>1791</v>
      </c>
      <c r="AX136" s="2" t="s">
        <v>1792</v>
      </c>
    </row>
    <row r="137" spans="1:50" ht="20.25">
      <c r="A137" s="2">
        <v>85</v>
      </c>
      <c r="B137" s="2" t="s">
        <v>1793</v>
      </c>
      <c r="C137" s="2" t="s">
        <v>1794</v>
      </c>
      <c r="D137" s="2">
        <v>1</v>
      </c>
      <c r="E137" s="2" t="s">
        <v>1794</v>
      </c>
      <c r="F137" s="2">
        <v>1</v>
      </c>
      <c r="G137" s="2" t="s">
        <v>1795</v>
      </c>
      <c r="H137" s="2">
        <v>2</v>
      </c>
      <c r="I137" s="2" t="s">
        <v>1796</v>
      </c>
      <c r="J137" s="2">
        <v>3</v>
      </c>
      <c r="K137" s="2" t="s">
        <v>1797</v>
      </c>
      <c r="L137" s="2">
        <v>2</v>
      </c>
      <c r="M137" s="2" t="s">
        <v>1797</v>
      </c>
      <c r="N137" s="2">
        <v>2</v>
      </c>
      <c r="O137" s="2" t="s">
        <v>1798</v>
      </c>
      <c r="P137" s="2">
        <v>5</v>
      </c>
      <c r="Q137" s="2" t="s">
        <v>1799</v>
      </c>
      <c r="R137" s="2">
        <v>2</v>
      </c>
      <c r="S137" s="2" t="s">
        <v>1800</v>
      </c>
      <c r="T137" s="2">
        <v>2</v>
      </c>
      <c r="U137" s="2" t="s">
        <v>1801</v>
      </c>
      <c r="V137" s="2">
        <v>6</v>
      </c>
      <c r="W137" s="2" t="s">
        <v>1802</v>
      </c>
      <c r="X137" s="2">
        <v>7</v>
      </c>
      <c r="Y137" s="2" t="s">
        <v>1803</v>
      </c>
      <c r="Z137" s="2">
        <v>7</v>
      </c>
      <c r="AA137" s="2" t="s">
        <v>1804</v>
      </c>
      <c r="AB137" s="2">
        <v>2</v>
      </c>
      <c r="AC137" s="2" t="s">
        <v>1805</v>
      </c>
      <c r="AD137" s="2">
        <v>2</v>
      </c>
      <c r="AE137" s="2" t="s">
        <v>1806</v>
      </c>
      <c r="AF137" s="2">
        <v>2</v>
      </c>
      <c r="AG137" s="2" t="s">
        <v>1807</v>
      </c>
      <c r="AH137" s="2">
        <v>2</v>
      </c>
      <c r="AI137" s="2" t="s">
        <v>1808</v>
      </c>
      <c r="AJ137" s="2" t="s">
        <v>3370</v>
      </c>
      <c r="AK137" s="2" t="s">
        <v>1809</v>
      </c>
      <c r="AL137" s="2" t="s">
        <v>3371</v>
      </c>
      <c r="AM137" s="2" t="s">
        <v>1810</v>
      </c>
      <c r="AN137" s="2" t="s">
        <v>1811</v>
      </c>
      <c r="AO137" s="2" t="s">
        <v>3372</v>
      </c>
      <c r="AP137" s="2" t="s">
        <v>1812</v>
      </c>
      <c r="AQ137" s="2" t="s">
        <v>1813</v>
      </c>
      <c r="AR137" s="2" t="s">
        <v>3373</v>
      </c>
      <c r="AS137" s="2" t="s">
        <v>3374</v>
      </c>
      <c r="AT137" s="2" t="s">
        <v>3375</v>
      </c>
      <c r="AU137" s="2" t="s">
        <v>3376</v>
      </c>
      <c r="AV137" s="2" t="s">
        <v>1814</v>
      </c>
      <c r="AW137" s="2" t="s">
        <v>1815</v>
      </c>
      <c r="AX137" s="2" t="s">
        <v>1262</v>
      </c>
    </row>
    <row r="138" spans="1:50" ht="20.25">
      <c r="A138" s="2">
        <v>85</v>
      </c>
      <c r="B138" s="2" t="s">
        <v>1793</v>
      </c>
      <c r="C138" s="2"/>
      <c r="D138" s="2">
        <v>0</v>
      </c>
      <c r="E138" s="2"/>
      <c r="F138" s="2">
        <v>0</v>
      </c>
      <c r="G138" s="2"/>
      <c r="H138" s="2">
        <v>0</v>
      </c>
      <c r="I138" s="2" t="s">
        <v>1816</v>
      </c>
      <c r="J138" s="2">
        <v>4</v>
      </c>
      <c r="K138" s="2"/>
      <c r="L138" s="2">
        <v>0</v>
      </c>
      <c r="M138" s="2"/>
      <c r="N138" s="2">
        <v>0</v>
      </c>
      <c r="O138" s="2"/>
      <c r="P138" s="2">
        <v>0</v>
      </c>
      <c r="Q138" s="2" t="s">
        <v>1817</v>
      </c>
      <c r="R138" s="2">
        <v>4</v>
      </c>
      <c r="S138" s="2" t="s">
        <v>1818</v>
      </c>
      <c r="T138" s="2">
        <v>4</v>
      </c>
      <c r="U138" s="2"/>
      <c r="V138" s="2">
        <v>0</v>
      </c>
      <c r="W138" s="2"/>
      <c r="X138" s="2">
        <v>0</v>
      </c>
      <c r="Y138" s="2"/>
      <c r="Z138" s="2">
        <v>0</v>
      </c>
      <c r="AA138" s="2" t="s">
        <v>1819</v>
      </c>
      <c r="AB138" s="2">
        <v>8</v>
      </c>
      <c r="AC138" s="2"/>
      <c r="AD138" s="2">
        <v>0</v>
      </c>
      <c r="AE138" s="2" t="s">
        <v>1820</v>
      </c>
      <c r="AF138" s="2">
        <v>9</v>
      </c>
      <c r="AG138" s="2"/>
      <c r="AH138" s="2">
        <v>0</v>
      </c>
      <c r="AI138" s="2"/>
      <c r="AJ138" s="2"/>
      <c r="AK138" s="2"/>
      <c r="AL138" s="2" t="s">
        <v>1821</v>
      </c>
      <c r="AM138" s="2"/>
      <c r="AN138" s="2"/>
      <c r="AO138" s="2"/>
      <c r="AP138" s="2" t="s">
        <v>1822</v>
      </c>
      <c r="AQ138" s="2" t="s">
        <v>3377</v>
      </c>
      <c r="AR138" s="2"/>
      <c r="AS138" s="2"/>
      <c r="AT138" s="2"/>
      <c r="AU138" s="2" t="s">
        <v>3378</v>
      </c>
      <c r="AV138" s="2"/>
      <c r="AW138" s="2" t="s">
        <v>1823</v>
      </c>
      <c r="AX138" s="2"/>
    </row>
    <row r="139" spans="1:50" ht="21.75">
      <c r="A139" s="2">
        <v>86</v>
      </c>
      <c r="B139" s="2" t="s">
        <v>1824</v>
      </c>
      <c r="C139" s="2" t="s">
        <v>1825</v>
      </c>
      <c r="D139" s="2">
        <v>1</v>
      </c>
      <c r="E139" s="2" t="s">
        <v>1825</v>
      </c>
      <c r="F139" s="2">
        <v>1</v>
      </c>
      <c r="G139" s="2" t="s">
        <v>1826</v>
      </c>
      <c r="H139" s="2">
        <v>2</v>
      </c>
      <c r="I139" s="2" t="s">
        <v>1827</v>
      </c>
      <c r="J139" s="2">
        <v>2</v>
      </c>
      <c r="K139" s="2" t="s">
        <v>1828</v>
      </c>
      <c r="L139" s="2">
        <v>2</v>
      </c>
      <c r="M139" s="2" t="s">
        <v>1829</v>
      </c>
      <c r="N139" s="2">
        <v>2</v>
      </c>
      <c r="O139" s="2" t="s">
        <v>1830</v>
      </c>
      <c r="P139" s="2">
        <v>1</v>
      </c>
      <c r="Q139" s="2" t="s">
        <v>1831</v>
      </c>
      <c r="R139" s="2">
        <v>2</v>
      </c>
      <c r="S139" s="2" t="s">
        <v>1832</v>
      </c>
      <c r="T139" s="2">
        <v>2</v>
      </c>
      <c r="U139" s="2" t="s">
        <v>1833</v>
      </c>
      <c r="V139" s="2">
        <v>3</v>
      </c>
      <c r="W139" s="2" t="s">
        <v>1834</v>
      </c>
      <c r="X139" s="2">
        <v>4</v>
      </c>
      <c r="Y139" s="2" t="s">
        <v>1835</v>
      </c>
      <c r="Z139" s="2">
        <v>4</v>
      </c>
      <c r="AA139" s="2" t="s">
        <v>3379</v>
      </c>
      <c r="AB139" s="2">
        <v>5</v>
      </c>
      <c r="AC139" s="2" t="s">
        <v>1836</v>
      </c>
      <c r="AD139" s="2">
        <v>5</v>
      </c>
      <c r="AE139" s="2" t="s">
        <v>3380</v>
      </c>
      <c r="AF139" s="2">
        <v>5</v>
      </c>
      <c r="AG139" s="2" t="s">
        <v>3381</v>
      </c>
      <c r="AH139" s="2">
        <v>5</v>
      </c>
      <c r="AI139" s="2" t="s">
        <v>1808</v>
      </c>
      <c r="AJ139" s="2" t="s">
        <v>3382</v>
      </c>
      <c r="AK139" s="2" t="s">
        <v>1809</v>
      </c>
      <c r="AL139" s="2" t="s">
        <v>1837</v>
      </c>
      <c r="AM139" s="2" t="s">
        <v>1838</v>
      </c>
      <c r="AN139" s="2" t="s">
        <v>1067</v>
      </c>
      <c r="AO139" s="2" t="s">
        <v>1839</v>
      </c>
      <c r="AP139" s="2" t="s">
        <v>1840</v>
      </c>
      <c r="AQ139" s="2" t="s">
        <v>1841</v>
      </c>
      <c r="AR139" s="2" t="s">
        <v>1842</v>
      </c>
      <c r="AS139" s="2" t="s">
        <v>1843</v>
      </c>
      <c r="AT139" s="2" t="s">
        <v>3383</v>
      </c>
      <c r="AU139" s="2" t="s">
        <v>1844</v>
      </c>
      <c r="AV139" s="2" t="s">
        <v>1845</v>
      </c>
      <c r="AW139" s="2" t="s">
        <v>1846</v>
      </c>
      <c r="AX139" s="2" t="s">
        <v>1847</v>
      </c>
    </row>
    <row r="140" spans="1:50" ht="20.25">
      <c r="A140" s="2">
        <v>86</v>
      </c>
      <c r="B140" s="2" t="s">
        <v>1824</v>
      </c>
      <c r="C140" s="2"/>
      <c r="D140" s="2">
        <v>0</v>
      </c>
      <c r="E140" s="2"/>
      <c r="F140" s="2">
        <v>0</v>
      </c>
      <c r="G140" s="2"/>
      <c r="H140" s="2">
        <v>0</v>
      </c>
      <c r="I140" s="2"/>
      <c r="J140" s="2">
        <v>0</v>
      </c>
      <c r="K140" s="2"/>
      <c r="L140" s="2">
        <v>0</v>
      </c>
      <c r="M140" s="2"/>
      <c r="N140" s="2">
        <v>0</v>
      </c>
      <c r="O140" s="2"/>
      <c r="P140" s="2">
        <v>0</v>
      </c>
      <c r="Q140" s="2"/>
      <c r="R140" s="2">
        <v>0</v>
      </c>
      <c r="S140" s="2"/>
      <c r="T140" s="2">
        <v>0</v>
      </c>
      <c r="U140" s="2" t="s">
        <v>1848</v>
      </c>
      <c r="V140" s="2">
        <v>1</v>
      </c>
      <c r="W140" s="2"/>
      <c r="X140" s="2">
        <v>0</v>
      </c>
      <c r="Y140" s="2"/>
      <c r="Z140" s="2">
        <v>0</v>
      </c>
      <c r="AA140" s="2"/>
      <c r="AB140" s="2">
        <v>0</v>
      </c>
      <c r="AC140" s="2"/>
      <c r="AD140" s="2">
        <v>0</v>
      </c>
      <c r="AE140" s="2"/>
      <c r="AF140" s="2">
        <v>0</v>
      </c>
      <c r="AG140" s="2"/>
      <c r="AH140" s="2">
        <v>0</v>
      </c>
      <c r="AI140" s="2"/>
      <c r="AJ140" s="2"/>
      <c r="AK140" s="2"/>
      <c r="AL140" s="2"/>
      <c r="AM140" s="2"/>
      <c r="AN140" s="2"/>
      <c r="AO140" s="2"/>
      <c r="AP140" s="2"/>
      <c r="AQ140" s="2"/>
      <c r="AR140" s="2" t="s">
        <v>3384</v>
      </c>
      <c r="AS140" s="2"/>
      <c r="AT140" s="2"/>
      <c r="AU140" s="2"/>
      <c r="AV140" s="2"/>
      <c r="AW140" s="2"/>
      <c r="AX140" s="2"/>
    </row>
    <row r="141" spans="1:50" ht="20.25">
      <c r="A141" s="2">
        <v>87</v>
      </c>
      <c r="B141" s="2" t="s">
        <v>1849</v>
      </c>
      <c r="C141" s="2" t="s">
        <v>1850</v>
      </c>
      <c r="D141" s="2">
        <v>1</v>
      </c>
      <c r="E141" s="2" t="s">
        <v>1850</v>
      </c>
      <c r="F141" s="2">
        <v>1</v>
      </c>
      <c r="G141" s="2" t="s">
        <v>1851</v>
      </c>
      <c r="H141" s="2">
        <v>1</v>
      </c>
      <c r="I141" s="2" t="s">
        <v>1852</v>
      </c>
      <c r="J141" s="2">
        <v>1</v>
      </c>
      <c r="K141" s="2" t="s">
        <v>1852</v>
      </c>
      <c r="L141" s="2">
        <v>1</v>
      </c>
      <c r="M141" s="2" t="s">
        <v>1853</v>
      </c>
      <c r="N141" s="2">
        <v>1</v>
      </c>
      <c r="O141" s="2" t="s">
        <v>1853</v>
      </c>
      <c r="P141" s="2">
        <v>1</v>
      </c>
      <c r="Q141" s="2" t="s">
        <v>1853</v>
      </c>
      <c r="R141" s="2">
        <v>1</v>
      </c>
      <c r="S141" s="2" t="s">
        <v>1851</v>
      </c>
      <c r="T141" s="2">
        <v>1</v>
      </c>
      <c r="U141" s="2" t="s">
        <v>1854</v>
      </c>
      <c r="V141" s="2">
        <v>1</v>
      </c>
      <c r="W141" s="2" t="s">
        <v>1855</v>
      </c>
      <c r="X141" s="2">
        <v>1</v>
      </c>
      <c r="Y141" s="2" t="s">
        <v>1856</v>
      </c>
      <c r="Z141" s="2">
        <v>1</v>
      </c>
      <c r="AA141" s="2" t="s">
        <v>1857</v>
      </c>
      <c r="AB141" s="2">
        <v>2</v>
      </c>
      <c r="AC141" s="2" t="s">
        <v>1858</v>
      </c>
      <c r="AD141" s="2">
        <v>2</v>
      </c>
      <c r="AE141" s="2" t="s">
        <v>1859</v>
      </c>
      <c r="AF141" s="2">
        <v>2</v>
      </c>
      <c r="AG141" s="2" t="s">
        <v>1860</v>
      </c>
      <c r="AH141" s="2">
        <v>2</v>
      </c>
      <c r="AI141" s="2" t="s">
        <v>921</v>
      </c>
      <c r="AJ141" s="2" t="s">
        <v>922</v>
      </c>
      <c r="AK141" s="2" t="s">
        <v>923</v>
      </c>
      <c r="AL141" s="2" t="s">
        <v>1861</v>
      </c>
      <c r="AM141" s="2" t="s">
        <v>1862</v>
      </c>
      <c r="AN141" s="2" t="s">
        <v>1863</v>
      </c>
      <c r="AO141" s="2" t="s">
        <v>1864</v>
      </c>
      <c r="AP141" s="2" t="s">
        <v>1865</v>
      </c>
      <c r="AQ141" s="2" t="s">
        <v>1866</v>
      </c>
      <c r="AR141" s="2" t="s">
        <v>3385</v>
      </c>
      <c r="AS141" s="2" t="s">
        <v>1867</v>
      </c>
      <c r="AT141" s="2" t="s">
        <v>3386</v>
      </c>
      <c r="AU141" s="2" t="s">
        <v>1868</v>
      </c>
      <c r="AV141" s="2" t="s">
        <v>864</v>
      </c>
      <c r="AW141" s="2" t="s">
        <v>1869</v>
      </c>
      <c r="AX141" s="2" t="s">
        <v>806</v>
      </c>
    </row>
    <row r="142" spans="1:50" ht="21.75">
      <c r="A142" s="2">
        <v>87</v>
      </c>
      <c r="B142" s="2" t="s">
        <v>1849</v>
      </c>
      <c r="C142" s="2" t="s">
        <v>1870</v>
      </c>
      <c r="D142" s="2">
        <v>2</v>
      </c>
      <c r="E142" s="2" t="s">
        <v>1870</v>
      </c>
      <c r="F142" s="2">
        <v>2</v>
      </c>
      <c r="G142" s="2" t="s">
        <v>1871</v>
      </c>
      <c r="H142" s="2">
        <v>2</v>
      </c>
      <c r="I142" s="2" t="s">
        <v>1872</v>
      </c>
      <c r="J142" s="2">
        <v>2</v>
      </c>
      <c r="K142" s="2" t="s">
        <v>1873</v>
      </c>
      <c r="L142" s="2">
        <v>2</v>
      </c>
      <c r="M142" s="2" t="s">
        <v>1874</v>
      </c>
      <c r="N142" s="2">
        <v>2</v>
      </c>
      <c r="O142" s="2" t="s">
        <v>1873</v>
      </c>
      <c r="P142" s="2">
        <v>2</v>
      </c>
      <c r="Q142" s="2" t="s">
        <v>1873</v>
      </c>
      <c r="R142" s="2">
        <v>2</v>
      </c>
      <c r="S142" s="2" t="s">
        <v>1871</v>
      </c>
      <c r="T142" s="2">
        <v>2</v>
      </c>
      <c r="U142" s="2" t="s">
        <v>1873</v>
      </c>
      <c r="V142" s="2">
        <v>2</v>
      </c>
      <c r="W142" s="2" t="s">
        <v>1875</v>
      </c>
      <c r="X142" s="2">
        <v>2</v>
      </c>
      <c r="Y142" s="2" t="s">
        <v>1876</v>
      </c>
      <c r="Z142" s="2">
        <v>2</v>
      </c>
      <c r="AA142" s="2" t="s">
        <v>1877</v>
      </c>
      <c r="AB142" s="2">
        <v>3</v>
      </c>
      <c r="AC142" s="2"/>
      <c r="AD142" s="2">
        <v>0</v>
      </c>
      <c r="AE142" s="2"/>
      <c r="AF142" s="2">
        <v>0</v>
      </c>
      <c r="AG142" s="2"/>
      <c r="AH142" s="2">
        <v>0</v>
      </c>
      <c r="AI142" s="2" t="s">
        <v>939</v>
      </c>
      <c r="AJ142" s="2" t="s">
        <v>3387</v>
      </c>
      <c r="AK142" s="2" t="s">
        <v>940</v>
      </c>
      <c r="AL142" s="2" t="s">
        <v>3388</v>
      </c>
      <c r="AM142" s="2" t="s">
        <v>3389</v>
      </c>
      <c r="AN142" s="2" t="s">
        <v>1878</v>
      </c>
      <c r="AO142" s="2" t="s">
        <v>1879</v>
      </c>
      <c r="AP142" s="2" t="s">
        <v>1880</v>
      </c>
      <c r="AQ142" s="2" t="s">
        <v>1881</v>
      </c>
      <c r="AR142" s="2" t="s">
        <v>3390</v>
      </c>
      <c r="AS142" s="2" t="s">
        <v>3391</v>
      </c>
      <c r="AT142" s="2" t="s">
        <v>1882</v>
      </c>
      <c r="AU142" s="2" t="s">
        <v>1883</v>
      </c>
      <c r="AV142" s="2"/>
      <c r="AW142" s="2"/>
      <c r="AX142" s="2"/>
    </row>
    <row r="143" spans="1:50" ht="20.25">
      <c r="A143" s="2">
        <v>88</v>
      </c>
      <c r="B143" s="2" t="s">
        <v>1884</v>
      </c>
      <c r="C143" s="2" t="s">
        <v>1885</v>
      </c>
      <c r="D143" s="2">
        <v>1</v>
      </c>
      <c r="E143" s="2" t="s">
        <v>1885</v>
      </c>
      <c r="F143" s="2">
        <v>1</v>
      </c>
      <c r="G143" s="2" t="s">
        <v>1886</v>
      </c>
      <c r="H143" s="2">
        <v>1</v>
      </c>
      <c r="I143" s="2" t="s">
        <v>1887</v>
      </c>
      <c r="J143" s="2">
        <v>1</v>
      </c>
      <c r="K143" s="2" t="s">
        <v>1888</v>
      </c>
      <c r="L143" s="2">
        <v>1</v>
      </c>
      <c r="M143" s="2" t="s">
        <v>1889</v>
      </c>
      <c r="N143" s="2">
        <v>1</v>
      </c>
      <c r="O143" s="2" t="s">
        <v>1890</v>
      </c>
      <c r="P143" s="2">
        <v>1</v>
      </c>
      <c r="Q143" s="2"/>
      <c r="R143" s="2">
        <v>-1</v>
      </c>
      <c r="S143" s="2" t="s">
        <v>1891</v>
      </c>
      <c r="T143" s="2">
        <v>1</v>
      </c>
      <c r="U143" s="2" t="s">
        <v>1892</v>
      </c>
      <c r="V143" s="2">
        <v>1</v>
      </c>
      <c r="W143" s="2" t="s">
        <v>1893</v>
      </c>
      <c r="X143" s="2">
        <v>1</v>
      </c>
      <c r="Y143" s="2" t="s">
        <v>1894</v>
      </c>
      <c r="Z143" s="2">
        <v>1</v>
      </c>
      <c r="AA143" s="2" t="s">
        <v>1895</v>
      </c>
      <c r="AB143" s="2">
        <v>1</v>
      </c>
      <c r="AC143" s="2" t="s">
        <v>1896</v>
      </c>
      <c r="AD143" s="2">
        <v>1</v>
      </c>
      <c r="AE143" s="2" t="s">
        <v>1897</v>
      </c>
      <c r="AF143" s="2">
        <v>1</v>
      </c>
      <c r="AG143" s="2" t="s">
        <v>1898</v>
      </c>
      <c r="AH143" s="2">
        <v>1</v>
      </c>
      <c r="AI143" s="2" t="s">
        <v>1899</v>
      </c>
      <c r="AJ143" s="2" t="s">
        <v>1900</v>
      </c>
      <c r="AK143" s="2" t="s">
        <v>1901</v>
      </c>
      <c r="AL143" s="2" t="s">
        <v>1902</v>
      </c>
      <c r="AM143" s="2" t="s">
        <v>3392</v>
      </c>
      <c r="AN143" s="2" t="s">
        <v>1903</v>
      </c>
      <c r="AO143" s="2" t="s">
        <v>1904</v>
      </c>
      <c r="AP143" s="2" t="s">
        <v>68</v>
      </c>
      <c r="AQ143" s="2" t="s">
        <v>1905</v>
      </c>
      <c r="AR143" s="2" t="s">
        <v>1906</v>
      </c>
      <c r="AS143" s="2" t="s">
        <v>3393</v>
      </c>
      <c r="AT143" s="2" t="s">
        <v>3394</v>
      </c>
      <c r="AU143" s="2" t="s">
        <v>1907</v>
      </c>
      <c r="AV143" s="2" t="s">
        <v>1461</v>
      </c>
      <c r="AW143" s="2" t="s">
        <v>1908</v>
      </c>
      <c r="AX143" s="2" t="s">
        <v>569</v>
      </c>
    </row>
    <row r="144" spans="1:50" ht="20.25">
      <c r="A144" s="2">
        <v>89</v>
      </c>
      <c r="B144" s="2" t="s">
        <v>1909</v>
      </c>
      <c r="C144" s="2" t="s">
        <v>1910</v>
      </c>
      <c r="D144" s="2">
        <v>1</v>
      </c>
      <c r="E144" s="2" t="s">
        <v>1910</v>
      </c>
      <c r="F144" s="2">
        <v>1</v>
      </c>
      <c r="G144" s="2" t="s">
        <v>1911</v>
      </c>
      <c r="H144" s="2">
        <v>1</v>
      </c>
      <c r="I144" s="2" t="s">
        <v>1912</v>
      </c>
      <c r="J144" s="2">
        <v>1</v>
      </c>
      <c r="K144" s="2" t="s">
        <v>1768</v>
      </c>
      <c r="L144" s="2">
        <v>1</v>
      </c>
      <c r="M144" s="2" t="s">
        <v>1768</v>
      </c>
      <c r="N144" s="2">
        <v>1</v>
      </c>
      <c r="O144" s="2" t="s">
        <v>1768</v>
      </c>
      <c r="P144" s="2">
        <v>1</v>
      </c>
      <c r="Q144" s="2" t="s">
        <v>1913</v>
      </c>
      <c r="R144" s="2">
        <v>1</v>
      </c>
      <c r="S144" s="2" t="s">
        <v>1914</v>
      </c>
      <c r="T144" s="2">
        <v>1</v>
      </c>
      <c r="U144" s="2" t="s">
        <v>1915</v>
      </c>
      <c r="V144" s="2">
        <v>1</v>
      </c>
      <c r="W144" s="2" t="s">
        <v>1916</v>
      </c>
      <c r="X144" s="2">
        <v>1</v>
      </c>
      <c r="Y144" s="2" t="s">
        <v>1917</v>
      </c>
      <c r="Z144" s="2">
        <v>1</v>
      </c>
      <c r="AA144" s="2" t="s">
        <v>1848</v>
      </c>
      <c r="AB144" s="2">
        <v>1</v>
      </c>
      <c r="AC144" s="2" t="s">
        <v>1918</v>
      </c>
      <c r="AD144" s="2">
        <v>1</v>
      </c>
      <c r="AE144" s="2" t="s">
        <v>1919</v>
      </c>
      <c r="AF144" s="2">
        <v>1</v>
      </c>
      <c r="AG144" s="2" t="s">
        <v>1920</v>
      </c>
      <c r="AH144" s="2">
        <v>1</v>
      </c>
      <c r="AI144" s="2" t="s">
        <v>1921</v>
      </c>
      <c r="AJ144" s="2" t="s">
        <v>1922</v>
      </c>
      <c r="AK144" s="2" t="s">
        <v>1923</v>
      </c>
      <c r="AL144" s="2" t="s">
        <v>1924</v>
      </c>
      <c r="AM144" s="2" t="s">
        <v>1925</v>
      </c>
      <c r="AN144" s="2" t="s">
        <v>1926</v>
      </c>
      <c r="AO144" s="2" t="s">
        <v>1927</v>
      </c>
      <c r="AP144" s="2" t="s">
        <v>3395</v>
      </c>
      <c r="AQ144" s="2" t="s">
        <v>1928</v>
      </c>
      <c r="AR144" s="2" t="s">
        <v>1929</v>
      </c>
      <c r="AS144" s="2" t="s">
        <v>3396</v>
      </c>
      <c r="AT144" s="2" t="s">
        <v>3397</v>
      </c>
      <c r="AU144" s="2" t="s">
        <v>1930</v>
      </c>
      <c r="AV144" s="2" t="s">
        <v>864</v>
      </c>
      <c r="AW144" s="2" t="s">
        <v>1931</v>
      </c>
      <c r="AX144" s="2" t="s">
        <v>806</v>
      </c>
    </row>
    <row r="145" spans="1:50" ht="21.75">
      <c r="A145" s="2">
        <v>90</v>
      </c>
      <c r="B145" s="2" t="s">
        <v>1932</v>
      </c>
      <c r="C145" s="2" t="s">
        <v>638</v>
      </c>
      <c r="D145" s="2">
        <v>1</v>
      </c>
      <c r="E145" s="2" t="s">
        <v>638</v>
      </c>
      <c r="F145" s="2">
        <v>1</v>
      </c>
      <c r="G145" s="2" t="s">
        <v>639</v>
      </c>
      <c r="H145" s="2">
        <v>1</v>
      </c>
      <c r="I145" s="2" t="s">
        <v>1933</v>
      </c>
      <c r="J145" s="2">
        <v>1</v>
      </c>
      <c r="K145" s="2" t="s">
        <v>1934</v>
      </c>
      <c r="L145" s="2">
        <v>2</v>
      </c>
      <c r="M145" s="2" t="s">
        <v>1935</v>
      </c>
      <c r="N145" s="2">
        <v>2</v>
      </c>
      <c r="O145" s="2" t="s">
        <v>638</v>
      </c>
      <c r="P145" s="2">
        <v>1</v>
      </c>
      <c r="Q145" s="2" t="s">
        <v>1936</v>
      </c>
      <c r="R145" s="2">
        <v>1</v>
      </c>
      <c r="S145" s="2" t="s">
        <v>1937</v>
      </c>
      <c r="T145" s="2">
        <v>1</v>
      </c>
      <c r="U145" s="2" t="s">
        <v>1938</v>
      </c>
      <c r="V145" s="2">
        <v>2</v>
      </c>
      <c r="W145" s="2" t="s">
        <v>1939</v>
      </c>
      <c r="X145" s="2">
        <v>2</v>
      </c>
      <c r="Y145" s="2" t="s">
        <v>1940</v>
      </c>
      <c r="Z145" s="2">
        <v>2</v>
      </c>
      <c r="AA145" s="2" t="s">
        <v>1941</v>
      </c>
      <c r="AB145" s="2">
        <v>3</v>
      </c>
      <c r="AC145" s="2" t="s">
        <v>1851</v>
      </c>
      <c r="AD145" s="2">
        <v>3</v>
      </c>
      <c r="AE145" s="2" t="s">
        <v>1853</v>
      </c>
      <c r="AF145" s="2">
        <v>3</v>
      </c>
      <c r="AG145" s="2" t="s">
        <v>1851</v>
      </c>
      <c r="AH145" s="2">
        <v>3</v>
      </c>
      <c r="AI145" s="2" t="s">
        <v>3398</v>
      </c>
      <c r="AJ145" s="2" t="s">
        <v>3399</v>
      </c>
      <c r="AK145" s="2" t="s">
        <v>3400</v>
      </c>
      <c r="AL145" s="2" t="s">
        <v>3401</v>
      </c>
      <c r="AM145" s="2" t="s">
        <v>3402</v>
      </c>
      <c r="AN145" s="2" t="s">
        <v>3403</v>
      </c>
      <c r="AO145" s="2" t="s">
        <v>3404</v>
      </c>
      <c r="AP145" s="2" t="s">
        <v>3405</v>
      </c>
      <c r="AQ145" s="2" t="s">
        <v>1942</v>
      </c>
      <c r="AR145" s="2" t="s">
        <v>3406</v>
      </c>
      <c r="AS145" s="2" t="s">
        <v>3407</v>
      </c>
      <c r="AT145" s="2" t="s">
        <v>3408</v>
      </c>
      <c r="AU145" s="2" t="s">
        <v>3409</v>
      </c>
      <c r="AV145" s="2" t="s">
        <v>826</v>
      </c>
      <c r="AW145" s="2" t="s">
        <v>3410</v>
      </c>
      <c r="AX145" s="2" t="s">
        <v>785</v>
      </c>
    </row>
    <row r="146" spans="1:50" ht="20.25">
      <c r="A146" s="2">
        <v>90</v>
      </c>
      <c r="B146" s="2" t="s">
        <v>1932</v>
      </c>
      <c r="C146" s="2"/>
      <c r="D146" s="2">
        <v>0</v>
      </c>
      <c r="E146" s="2"/>
      <c r="F146" s="2">
        <v>0</v>
      </c>
      <c r="G146" s="2"/>
      <c r="H146" s="2">
        <v>0</v>
      </c>
      <c r="I146" s="2"/>
      <c r="J146" s="2">
        <v>0</v>
      </c>
      <c r="K146" s="2" t="s">
        <v>638</v>
      </c>
      <c r="L146" s="2">
        <v>1</v>
      </c>
      <c r="M146" s="2"/>
      <c r="N146" s="2">
        <v>0</v>
      </c>
      <c r="O146" s="2"/>
      <c r="P146" s="2">
        <v>0</v>
      </c>
      <c r="Q146" s="2"/>
      <c r="R146" s="2">
        <v>0</v>
      </c>
      <c r="S146" s="2"/>
      <c r="T146" s="2">
        <v>0</v>
      </c>
      <c r="U146" s="2"/>
      <c r="V146" s="2">
        <v>0</v>
      </c>
      <c r="W146" s="2"/>
      <c r="X146" s="2">
        <v>0</v>
      </c>
      <c r="Y146" s="2"/>
      <c r="Z146" s="2">
        <v>0</v>
      </c>
      <c r="AA146" s="2"/>
      <c r="AB146" s="2">
        <v>0</v>
      </c>
      <c r="AC146" s="2"/>
      <c r="AD146" s="2">
        <v>0</v>
      </c>
      <c r="AE146" s="2"/>
      <c r="AF146" s="2">
        <v>0</v>
      </c>
      <c r="AG146" s="2"/>
      <c r="AH146" s="2">
        <v>0</v>
      </c>
      <c r="AI146" s="2"/>
      <c r="AJ146" s="2"/>
      <c r="AK146" s="2"/>
      <c r="AL146" s="2"/>
      <c r="AM146" s="2" t="s">
        <v>1943</v>
      </c>
      <c r="AN146" s="2"/>
      <c r="AO146" s="2"/>
      <c r="AP146" s="2"/>
      <c r="AQ146" s="2"/>
      <c r="AR146" s="2"/>
      <c r="AS146" s="2"/>
      <c r="AT146" s="2"/>
      <c r="AU146" s="2"/>
      <c r="AV146" s="2"/>
      <c r="AW146" s="2"/>
      <c r="AX146" s="2"/>
    </row>
    <row r="147" spans="1:50" ht="21.75">
      <c r="A147" s="2">
        <v>91</v>
      </c>
      <c r="B147" s="2" t="s">
        <v>1944</v>
      </c>
      <c r="C147" s="2" t="s">
        <v>1945</v>
      </c>
      <c r="D147" s="2">
        <v>1</v>
      </c>
      <c r="E147" s="2" t="s">
        <v>1946</v>
      </c>
      <c r="F147" s="2">
        <v>2</v>
      </c>
      <c r="G147" s="2" t="s">
        <v>1947</v>
      </c>
      <c r="H147" s="2">
        <v>2</v>
      </c>
      <c r="I147" s="2" t="s">
        <v>1948</v>
      </c>
      <c r="J147" s="2">
        <v>2</v>
      </c>
      <c r="K147" s="2" t="s">
        <v>1949</v>
      </c>
      <c r="L147" s="2">
        <v>2</v>
      </c>
      <c r="M147" s="2" t="s">
        <v>1950</v>
      </c>
      <c r="N147" s="2">
        <v>2</v>
      </c>
      <c r="O147" s="2" t="s">
        <v>1951</v>
      </c>
      <c r="P147" s="2">
        <v>2</v>
      </c>
      <c r="Q147" s="2" t="s">
        <v>1952</v>
      </c>
      <c r="R147" s="2">
        <v>2</v>
      </c>
      <c r="S147" s="2" t="s">
        <v>1953</v>
      </c>
      <c r="T147" s="2">
        <v>2</v>
      </c>
      <c r="U147" s="2" t="s">
        <v>1954</v>
      </c>
      <c r="V147" s="2">
        <v>3</v>
      </c>
      <c r="W147" s="2" t="s">
        <v>1955</v>
      </c>
      <c r="X147" s="2">
        <v>4</v>
      </c>
      <c r="Y147" s="2" t="s">
        <v>1956</v>
      </c>
      <c r="Z147" s="2">
        <v>5</v>
      </c>
      <c r="AA147" s="2" t="s">
        <v>3411</v>
      </c>
      <c r="AB147" s="2">
        <v>5</v>
      </c>
      <c r="AC147" s="2" t="s">
        <v>1957</v>
      </c>
      <c r="AD147" s="2">
        <v>6</v>
      </c>
      <c r="AE147" s="2" t="s">
        <v>3412</v>
      </c>
      <c r="AF147" s="2">
        <v>6</v>
      </c>
      <c r="AG147" s="2" t="s">
        <v>3413</v>
      </c>
      <c r="AH147" s="2">
        <v>6</v>
      </c>
      <c r="AI147" s="2" t="s">
        <v>1958</v>
      </c>
      <c r="AJ147" s="2" t="s">
        <v>1959</v>
      </c>
      <c r="AK147" s="2" t="s">
        <v>3414</v>
      </c>
      <c r="AL147" s="2" t="s">
        <v>3415</v>
      </c>
      <c r="AM147" s="2" t="s">
        <v>3416</v>
      </c>
      <c r="AN147" s="2" t="s">
        <v>1960</v>
      </c>
      <c r="AO147" s="2" t="s">
        <v>3417</v>
      </c>
      <c r="AP147" s="2" t="s">
        <v>3418</v>
      </c>
      <c r="AQ147" s="2" t="s">
        <v>1961</v>
      </c>
      <c r="AR147" s="2" t="s">
        <v>1962</v>
      </c>
      <c r="AS147" s="2" t="s">
        <v>1963</v>
      </c>
      <c r="AT147" s="2" t="s">
        <v>3419</v>
      </c>
      <c r="AU147" s="2" t="s">
        <v>3420</v>
      </c>
      <c r="AV147" s="2" t="s">
        <v>864</v>
      </c>
      <c r="AW147" s="2" t="s">
        <v>3421</v>
      </c>
      <c r="AX147" s="2" t="s">
        <v>914</v>
      </c>
    </row>
    <row r="148" spans="1:50" ht="20.25">
      <c r="A148" s="2">
        <v>91</v>
      </c>
      <c r="B148" s="2" t="s">
        <v>1944</v>
      </c>
      <c r="C148" s="2"/>
      <c r="D148" s="2">
        <v>0</v>
      </c>
      <c r="E148" s="2" t="s">
        <v>1945</v>
      </c>
      <c r="F148" s="2">
        <v>1</v>
      </c>
      <c r="G148" s="2"/>
      <c r="H148" s="2">
        <v>0</v>
      </c>
      <c r="I148" s="2" t="s">
        <v>1964</v>
      </c>
      <c r="J148" s="2">
        <v>-1</v>
      </c>
      <c r="K148" s="2"/>
      <c r="L148" s="2">
        <v>0</v>
      </c>
      <c r="M148" s="2"/>
      <c r="N148" s="2">
        <v>0</v>
      </c>
      <c r="O148" s="2" t="s">
        <v>1965</v>
      </c>
      <c r="P148" s="2">
        <v>1</v>
      </c>
      <c r="Q148" s="2"/>
      <c r="R148" s="2">
        <v>0</v>
      </c>
      <c r="S148" s="2"/>
      <c r="T148" s="2">
        <v>0</v>
      </c>
      <c r="U148" s="2"/>
      <c r="V148" s="2">
        <v>0</v>
      </c>
      <c r="W148" s="2"/>
      <c r="X148" s="2">
        <v>0</v>
      </c>
      <c r="Y148" s="2"/>
      <c r="Z148" s="2">
        <v>0</v>
      </c>
      <c r="AA148" s="2"/>
      <c r="AB148" s="2">
        <v>0</v>
      </c>
      <c r="AC148" s="2"/>
      <c r="AD148" s="2">
        <v>0</v>
      </c>
      <c r="AE148" s="2"/>
      <c r="AF148" s="2">
        <v>0</v>
      </c>
      <c r="AG148" s="2"/>
      <c r="AH148" s="2">
        <v>0</v>
      </c>
      <c r="AI148" s="2"/>
      <c r="AJ148" s="2" t="s">
        <v>91</v>
      </c>
      <c r="AK148" s="2"/>
      <c r="AL148" s="2" t="s">
        <v>3422</v>
      </c>
      <c r="AM148" s="2"/>
      <c r="AN148" s="2"/>
      <c r="AO148" s="2" t="s">
        <v>3423</v>
      </c>
      <c r="AP148" s="2"/>
      <c r="AQ148" s="2"/>
      <c r="AR148" s="2"/>
      <c r="AS148" s="2"/>
      <c r="AT148" s="2"/>
      <c r="AU148" s="2"/>
      <c r="AV148" s="2"/>
      <c r="AW148" s="2"/>
      <c r="AX148" s="2"/>
    </row>
    <row r="149" spans="1:50" ht="20.25">
      <c r="A149" s="2">
        <v>91</v>
      </c>
      <c r="B149" s="2" t="s">
        <v>1944</v>
      </c>
      <c r="C149" s="2"/>
      <c r="D149" s="2">
        <v>0</v>
      </c>
      <c r="E149" s="2"/>
      <c r="F149" s="2">
        <v>0</v>
      </c>
      <c r="G149" s="2"/>
      <c r="H149" s="2">
        <v>0</v>
      </c>
      <c r="I149" s="2"/>
      <c r="J149" s="2">
        <v>0</v>
      </c>
      <c r="K149" s="2"/>
      <c r="L149" s="2">
        <v>0</v>
      </c>
      <c r="M149" s="2"/>
      <c r="N149" s="2">
        <v>0</v>
      </c>
      <c r="O149" s="2" t="s">
        <v>1966</v>
      </c>
      <c r="P149" s="2">
        <v>-1</v>
      </c>
      <c r="Q149" s="2"/>
      <c r="R149" s="2">
        <v>0</v>
      </c>
      <c r="S149" s="2"/>
      <c r="T149" s="2">
        <v>0</v>
      </c>
      <c r="U149" s="2"/>
      <c r="V149" s="2">
        <v>0</v>
      </c>
      <c r="W149" s="2"/>
      <c r="X149" s="2">
        <v>0</v>
      </c>
      <c r="Y149" s="2"/>
      <c r="Z149" s="2">
        <v>0</v>
      </c>
      <c r="AA149" s="2"/>
      <c r="AB149" s="2">
        <v>0</v>
      </c>
      <c r="AC149" s="2"/>
      <c r="AD149" s="2">
        <v>0</v>
      </c>
      <c r="AE149" s="2"/>
      <c r="AF149" s="2">
        <v>0</v>
      </c>
      <c r="AG149" s="2"/>
      <c r="AH149" s="2">
        <v>0</v>
      </c>
      <c r="AI149" s="2"/>
      <c r="AJ149" s="2"/>
      <c r="AK149" s="2"/>
      <c r="AL149" s="2"/>
      <c r="AM149" s="2"/>
      <c r="AN149" s="2"/>
      <c r="AO149" s="2" t="s">
        <v>3424</v>
      </c>
      <c r="AP149" s="2"/>
      <c r="AQ149" s="2"/>
      <c r="AR149" s="2"/>
      <c r="AS149" s="2"/>
      <c r="AT149" s="2"/>
      <c r="AU149" s="2"/>
      <c r="AV149" s="2"/>
      <c r="AW149" s="2"/>
      <c r="AX149" s="2"/>
    </row>
    <row r="150" spans="1:50" ht="21.75">
      <c r="A150" s="2">
        <v>92</v>
      </c>
      <c r="B150" s="2" t="s">
        <v>1967</v>
      </c>
      <c r="C150" s="2" t="s">
        <v>366</v>
      </c>
      <c r="D150" s="2">
        <v>1</v>
      </c>
      <c r="E150" s="2" t="s">
        <v>366</v>
      </c>
      <c r="F150" s="2">
        <v>1</v>
      </c>
      <c r="G150" s="2" t="s">
        <v>367</v>
      </c>
      <c r="H150" s="2">
        <v>1</v>
      </c>
      <c r="I150" s="2" t="s">
        <v>366</v>
      </c>
      <c r="J150" s="2">
        <v>1</v>
      </c>
      <c r="K150" s="2" t="s">
        <v>368</v>
      </c>
      <c r="L150" s="2">
        <v>1</v>
      </c>
      <c r="M150" s="2" t="s">
        <v>366</v>
      </c>
      <c r="N150" s="2">
        <v>1</v>
      </c>
      <c r="O150" s="2" t="s">
        <v>368</v>
      </c>
      <c r="P150" s="2">
        <v>1</v>
      </c>
      <c r="Q150" s="2" t="s">
        <v>370</v>
      </c>
      <c r="R150" s="2">
        <v>1</v>
      </c>
      <c r="S150" s="2" t="s">
        <v>371</v>
      </c>
      <c r="T150" s="2">
        <v>1</v>
      </c>
      <c r="U150" s="2" t="s">
        <v>1968</v>
      </c>
      <c r="V150" s="2">
        <v>3</v>
      </c>
      <c r="W150" s="2" t="s">
        <v>1969</v>
      </c>
      <c r="X150" s="2">
        <v>2</v>
      </c>
      <c r="Y150" s="2" t="s">
        <v>374</v>
      </c>
      <c r="Z150" s="2">
        <v>2</v>
      </c>
      <c r="AA150" s="2" t="s">
        <v>368</v>
      </c>
      <c r="AB150" s="2">
        <v>1</v>
      </c>
      <c r="AC150" s="2" t="s">
        <v>1648</v>
      </c>
      <c r="AD150" s="2">
        <v>1</v>
      </c>
      <c r="AE150" s="2" t="s">
        <v>1970</v>
      </c>
      <c r="AF150" s="2">
        <v>1</v>
      </c>
      <c r="AG150" s="2" t="s">
        <v>1648</v>
      </c>
      <c r="AH150" s="2">
        <v>1</v>
      </c>
      <c r="AI150" s="2" t="s">
        <v>3425</v>
      </c>
      <c r="AJ150" s="2" t="s">
        <v>3426</v>
      </c>
      <c r="AK150" s="2" t="s">
        <v>3427</v>
      </c>
      <c r="AL150" s="2" t="s">
        <v>3428</v>
      </c>
      <c r="AM150" s="2" t="s">
        <v>3429</v>
      </c>
      <c r="AN150" s="2" t="s">
        <v>3430</v>
      </c>
      <c r="AO150" s="2" t="s">
        <v>3431</v>
      </c>
      <c r="AP150" s="2" t="s">
        <v>3432</v>
      </c>
      <c r="AQ150" s="2" t="s">
        <v>3433</v>
      </c>
      <c r="AR150" s="2" t="s">
        <v>3434</v>
      </c>
      <c r="AS150" s="2" t="s">
        <v>3435</v>
      </c>
      <c r="AT150" s="2" t="s">
        <v>3436</v>
      </c>
      <c r="AU150" s="2" t="s">
        <v>3437</v>
      </c>
      <c r="AV150" s="2" t="s">
        <v>3438</v>
      </c>
      <c r="AW150" s="2" t="s">
        <v>3439</v>
      </c>
      <c r="AX150" s="2" t="s">
        <v>1971</v>
      </c>
    </row>
    <row r="151" spans="1:50" ht="20.25">
      <c r="A151" s="2">
        <v>92</v>
      </c>
      <c r="B151" s="2" t="s">
        <v>1967</v>
      </c>
      <c r="C151" s="2"/>
      <c r="D151" s="2">
        <v>0</v>
      </c>
      <c r="E151" s="2"/>
      <c r="F151" s="2">
        <v>0</v>
      </c>
      <c r="G151" s="2" t="s">
        <v>379</v>
      </c>
      <c r="H151" s="2">
        <v>2</v>
      </c>
      <c r="I151" s="2" t="s">
        <v>374</v>
      </c>
      <c r="J151" s="2">
        <v>0</v>
      </c>
      <c r="K151" s="2" t="s">
        <v>380</v>
      </c>
      <c r="L151" s="2">
        <v>2</v>
      </c>
      <c r="M151" s="2" t="s">
        <v>1972</v>
      </c>
      <c r="N151" s="2">
        <v>2</v>
      </c>
      <c r="O151" s="2"/>
      <c r="P151" s="2">
        <v>0</v>
      </c>
      <c r="Q151" s="2"/>
      <c r="R151" s="2">
        <v>0</v>
      </c>
      <c r="S151" s="2"/>
      <c r="T151" s="2">
        <v>0</v>
      </c>
      <c r="U151" s="2"/>
      <c r="V151" s="2">
        <v>0</v>
      </c>
      <c r="W151" s="2"/>
      <c r="X151" s="2">
        <v>0</v>
      </c>
      <c r="Y151" s="2"/>
      <c r="Z151" s="2">
        <v>0</v>
      </c>
      <c r="AA151" s="2"/>
      <c r="AB151" s="2">
        <v>0</v>
      </c>
      <c r="AC151" s="2"/>
      <c r="AD151" s="2">
        <v>0</v>
      </c>
      <c r="AE151" s="2"/>
      <c r="AF151" s="2">
        <v>0</v>
      </c>
      <c r="AG151" s="2"/>
      <c r="AH151" s="2">
        <v>0</v>
      </c>
      <c r="AI151" s="2"/>
      <c r="AJ151" s="2"/>
      <c r="AK151" s="2" t="s">
        <v>3440</v>
      </c>
      <c r="AL151" s="2" t="s">
        <v>2619</v>
      </c>
      <c r="AM151" s="2" t="s">
        <v>3441</v>
      </c>
      <c r="AN151" s="2" t="s">
        <v>3442</v>
      </c>
      <c r="AO151" s="2"/>
      <c r="AP151" s="2"/>
      <c r="AQ151" s="2"/>
      <c r="AR151" s="2"/>
      <c r="AS151" s="2"/>
      <c r="AT151" s="2"/>
      <c r="AU151" s="2"/>
      <c r="AV151" s="2"/>
      <c r="AW151" s="2"/>
      <c r="AX151" s="2"/>
    </row>
    <row r="152" spans="1:50" ht="21.75">
      <c r="A152" s="2">
        <v>93</v>
      </c>
      <c r="B152" s="2" t="s">
        <v>1973</v>
      </c>
      <c r="C152" s="2" t="s">
        <v>1974</v>
      </c>
      <c r="D152" s="2">
        <v>1</v>
      </c>
      <c r="E152" s="2" t="s">
        <v>1974</v>
      </c>
      <c r="F152" s="2">
        <v>1</v>
      </c>
      <c r="G152" s="2" t="s">
        <v>1975</v>
      </c>
      <c r="H152" s="2">
        <v>1</v>
      </c>
      <c r="I152" s="2" t="s">
        <v>1976</v>
      </c>
      <c r="J152" s="2">
        <v>1</v>
      </c>
      <c r="K152" s="2" t="s">
        <v>1977</v>
      </c>
      <c r="L152" s="2">
        <v>1</v>
      </c>
      <c r="M152" s="2" t="s">
        <v>1978</v>
      </c>
      <c r="N152" s="2">
        <v>1</v>
      </c>
      <c r="O152" s="2" t="s">
        <v>3443</v>
      </c>
      <c r="P152" s="2">
        <v>1</v>
      </c>
      <c r="Q152" s="2" t="s">
        <v>3444</v>
      </c>
      <c r="R152" s="2">
        <v>1</v>
      </c>
      <c r="S152" s="2" t="s">
        <v>3445</v>
      </c>
      <c r="T152" s="2">
        <v>1</v>
      </c>
      <c r="U152" s="2" t="s">
        <v>3446</v>
      </c>
      <c r="V152" s="2">
        <v>1</v>
      </c>
      <c r="W152" s="2" t="s">
        <v>1979</v>
      </c>
      <c r="X152" s="2">
        <v>1</v>
      </c>
      <c r="Y152" s="2" t="s">
        <v>1980</v>
      </c>
      <c r="Z152" s="2">
        <v>1</v>
      </c>
      <c r="AA152" s="2" t="s">
        <v>1981</v>
      </c>
      <c r="AB152" s="2">
        <v>3</v>
      </c>
      <c r="AC152" s="2" t="s">
        <v>1982</v>
      </c>
      <c r="AD152" s="2">
        <v>3</v>
      </c>
      <c r="AE152" s="2" t="s">
        <v>1983</v>
      </c>
      <c r="AF152" s="2">
        <v>3</v>
      </c>
      <c r="AG152" s="2" t="s">
        <v>1984</v>
      </c>
      <c r="AH152" s="2">
        <v>3</v>
      </c>
      <c r="AI152" s="2" t="s">
        <v>233</v>
      </c>
      <c r="AJ152" s="2" t="s">
        <v>1985</v>
      </c>
      <c r="AK152" s="2" t="s">
        <v>3447</v>
      </c>
      <c r="AL152" s="2" t="s">
        <v>1986</v>
      </c>
      <c r="AM152" s="2" t="s">
        <v>3448</v>
      </c>
      <c r="AN152" s="2" t="s">
        <v>3449</v>
      </c>
      <c r="AO152" s="2" t="s">
        <v>3450</v>
      </c>
      <c r="AP152" s="2" t="s">
        <v>3451</v>
      </c>
      <c r="AQ152" s="2" t="s">
        <v>1987</v>
      </c>
      <c r="AR152" s="2" t="s">
        <v>1988</v>
      </c>
      <c r="AS152" s="2" t="s">
        <v>3452</v>
      </c>
      <c r="AT152" s="2" t="s">
        <v>3453</v>
      </c>
      <c r="AU152" s="2" t="s">
        <v>1989</v>
      </c>
      <c r="AV152" s="2" t="s">
        <v>95</v>
      </c>
      <c r="AW152" s="2" t="s">
        <v>3454</v>
      </c>
      <c r="AX152" s="2" t="s">
        <v>766</v>
      </c>
    </row>
    <row r="153" spans="1:50" ht="21.75">
      <c r="A153" s="2">
        <v>94</v>
      </c>
      <c r="B153" s="2" t="s">
        <v>1990</v>
      </c>
      <c r="C153" s="2" t="s">
        <v>1991</v>
      </c>
      <c r="D153" s="2">
        <v>1</v>
      </c>
      <c r="E153" s="2" t="s">
        <v>1991</v>
      </c>
      <c r="F153" s="2">
        <v>1</v>
      </c>
      <c r="G153" s="2" t="s">
        <v>509</v>
      </c>
      <c r="H153" s="2">
        <v>1</v>
      </c>
      <c r="I153" s="2" t="s">
        <v>1992</v>
      </c>
      <c r="J153" s="2">
        <v>1</v>
      </c>
      <c r="K153" s="2" t="s">
        <v>1090</v>
      </c>
      <c r="L153" s="2">
        <v>1</v>
      </c>
      <c r="M153" s="2" t="s">
        <v>1993</v>
      </c>
      <c r="N153" s="2">
        <v>1</v>
      </c>
      <c r="O153" s="2" t="s">
        <v>1994</v>
      </c>
      <c r="P153" s="2">
        <v>1</v>
      </c>
      <c r="Q153" s="3" t="s">
        <v>3455</v>
      </c>
      <c r="R153" s="2">
        <v>1</v>
      </c>
      <c r="S153" s="3" t="s">
        <v>3004</v>
      </c>
      <c r="T153" s="2">
        <v>1</v>
      </c>
      <c r="U153" s="2" t="s">
        <v>3456</v>
      </c>
      <c r="V153" s="2">
        <v>1</v>
      </c>
      <c r="W153" s="2" t="s">
        <v>1995</v>
      </c>
      <c r="X153" s="2">
        <v>1</v>
      </c>
      <c r="Y153" s="2" t="s">
        <v>1996</v>
      </c>
      <c r="Z153" s="2">
        <v>2</v>
      </c>
      <c r="AA153" s="3" t="s">
        <v>3457</v>
      </c>
      <c r="AB153" s="2">
        <v>1</v>
      </c>
      <c r="AC153" s="3" t="s">
        <v>3458</v>
      </c>
      <c r="AD153" s="2">
        <v>1</v>
      </c>
      <c r="AE153" s="3" t="s">
        <v>3459</v>
      </c>
      <c r="AF153" s="2">
        <v>1</v>
      </c>
      <c r="AG153" s="3" t="s">
        <v>3460</v>
      </c>
      <c r="AH153" s="2">
        <v>1</v>
      </c>
      <c r="AI153" s="2" t="s">
        <v>1997</v>
      </c>
      <c r="AJ153" s="2" t="s">
        <v>1998</v>
      </c>
      <c r="AK153" s="2" t="s">
        <v>1999</v>
      </c>
      <c r="AL153" s="2" t="s">
        <v>2000</v>
      </c>
      <c r="AM153" s="2" t="s">
        <v>2001</v>
      </c>
      <c r="AN153" s="2" t="s">
        <v>2002</v>
      </c>
      <c r="AO153" s="2" t="s">
        <v>2003</v>
      </c>
      <c r="AP153" s="2" t="s">
        <v>2004</v>
      </c>
      <c r="AQ153" s="2" t="s">
        <v>2005</v>
      </c>
      <c r="AR153" s="2" t="s">
        <v>2006</v>
      </c>
      <c r="AS153" s="2" t="s">
        <v>3461</v>
      </c>
      <c r="AT153" s="2" t="s">
        <v>3462</v>
      </c>
      <c r="AU153" s="2" t="s">
        <v>2007</v>
      </c>
      <c r="AV153" s="2" t="s">
        <v>864</v>
      </c>
      <c r="AW153" s="2" t="s">
        <v>3463</v>
      </c>
      <c r="AX153" s="2" t="s">
        <v>827</v>
      </c>
    </row>
    <row r="154" spans="1:50" ht="20.25">
      <c r="A154" s="2">
        <v>94</v>
      </c>
      <c r="B154" s="2" t="s">
        <v>1990</v>
      </c>
      <c r="C154" s="2"/>
      <c r="D154" s="2">
        <v>0</v>
      </c>
      <c r="E154" s="2"/>
      <c r="F154" s="2">
        <v>0</v>
      </c>
      <c r="G154" s="2"/>
      <c r="H154" s="2">
        <v>0</v>
      </c>
      <c r="I154" s="2"/>
      <c r="J154" s="2">
        <v>0</v>
      </c>
      <c r="K154" s="2"/>
      <c r="L154" s="2">
        <v>0</v>
      </c>
      <c r="M154" s="2"/>
      <c r="N154" s="2">
        <v>0</v>
      </c>
      <c r="O154" s="2"/>
      <c r="P154" s="2">
        <v>0</v>
      </c>
      <c r="Q154" s="2"/>
      <c r="R154" s="2">
        <v>0</v>
      </c>
      <c r="S154" s="2"/>
      <c r="T154" s="2">
        <v>0</v>
      </c>
      <c r="U154" s="2"/>
      <c r="V154" s="2">
        <v>0</v>
      </c>
      <c r="W154" s="2"/>
      <c r="X154" s="2">
        <v>0</v>
      </c>
      <c r="Y154" s="2"/>
      <c r="Z154" s="2">
        <v>0</v>
      </c>
      <c r="AA154" s="2"/>
      <c r="AB154" s="2">
        <v>0</v>
      </c>
      <c r="AC154" s="2"/>
      <c r="AD154" s="2">
        <v>0</v>
      </c>
      <c r="AE154" s="2"/>
      <c r="AF154" s="2">
        <v>0</v>
      </c>
      <c r="AG154" s="2"/>
      <c r="AH154" s="2">
        <v>0</v>
      </c>
      <c r="AI154" s="2"/>
      <c r="AJ154" s="2"/>
      <c r="AK154" s="2"/>
      <c r="AL154" s="2"/>
      <c r="AM154" s="2"/>
      <c r="AN154" s="2"/>
      <c r="AO154" s="2"/>
      <c r="AP154" s="2"/>
      <c r="AQ154" s="2"/>
      <c r="AR154" s="2"/>
      <c r="AS154" s="2"/>
      <c r="AT154" s="2"/>
      <c r="AU154" s="2"/>
      <c r="AV154" s="2"/>
      <c r="AW154" s="2"/>
      <c r="AX154" s="2"/>
    </row>
    <row r="155" spans="1:50" ht="21.75">
      <c r="A155" s="2">
        <v>95</v>
      </c>
      <c r="B155" s="2" t="s">
        <v>2008</v>
      </c>
      <c r="C155" s="2" t="s">
        <v>2009</v>
      </c>
      <c r="D155" s="2">
        <v>1</v>
      </c>
      <c r="E155" s="2" t="s">
        <v>2009</v>
      </c>
      <c r="F155" s="2">
        <v>1</v>
      </c>
      <c r="G155" s="2" t="s">
        <v>2010</v>
      </c>
      <c r="H155" s="2">
        <v>1</v>
      </c>
      <c r="I155" s="2" t="s">
        <v>2011</v>
      </c>
      <c r="J155" s="2">
        <v>1</v>
      </c>
      <c r="K155" s="2" t="s">
        <v>1992</v>
      </c>
      <c r="L155" s="2">
        <v>1</v>
      </c>
      <c r="M155" s="2" t="s">
        <v>2012</v>
      </c>
      <c r="N155" s="2">
        <v>1</v>
      </c>
      <c r="O155" s="2" t="s">
        <v>857</v>
      </c>
      <c r="P155" s="2">
        <v>2</v>
      </c>
      <c r="Q155" s="2" t="s">
        <v>518</v>
      </c>
      <c r="R155" s="2">
        <v>1</v>
      </c>
      <c r="S155" s="2" t="s">
        <v>509</v>
      </c>
      <c r="T155" s="2">
        <v>1</v>
      </c>
      <c r="U155" s="2" t="s">
        <v>3464</v>
      </c>
      <c r="V155" s="2">
        <v>4</v>
      </c>
      <c r="W155" s="2" t="s">
        <v>2013</v>
      </c>
      <c r="X155" s="2">
        <v>2</v>
      </c>
      <c r="Y155" s="2" t="s">
        <v>2014</v>
      </c>
      <c r="Z155" s="2">
        <v>2</v>
      </c>
      <c r="AA155" s="2" t="s">
        <v>2015</v>
      </c>
      <c r="AB155" s="2">
        <v>8</v>
      </c>
      <c r="AC155" s="2" t="s">
        <v>2016</v>
      </c>
      <c r="AD155" s="2">
        <v>8</v>
      </c>
      <c r="AE155" s="2" t="s">
        <v>2017</v>
      </c>
      <c r="AF155" s="2">
        <v>8</v>
      </c>
      <c r="AG155" s="2" t="s">
        <v>2018</v>
      </c>
      <c r="AH155" s="2">
        <v>8</v>
      </c>
      <c r="AI155" s="2" t="s">
        <v>3465</v>
      </c>
      <c r="AJ155" s="2" t="s">
        <v>3466</v>
      </c>
      <c r="AK155" s="2" t="s">
        <v>3467</v>
      </c>
      <c r="AL155" s="2" t="s">
        <v>3468</v>
      </c>
      <c r="AM155" s="2" t="s">
        <v>3469</v>
      </c>
      <c r="AN155" s="2" t="s">
        <v>3470</v>
      </c>
      <c r="AO155" s="2" t="s">
        <v>3471</v>
      </c>
      <c r="AP155" s="2" t="s">
        <v>3472</v>
      </c>
      <c r="AQ155" s="2" t="s">
        <v>2019</v>
      </c>
      <c r="AR155" s="2" t="s">
        <v>3473</v>
      </c>
      <c r="AS155" s="2" t="s">
        <v>3474</v>
      </c>
      <c r="AT155" s="2" t="s">
        <v>3475</v>
      </c>
      <c r="AU155" s="2" t="s">
        <v>2020</v>
      </c>
      <c r="AV155" s="2" t="s">
        <v>2021</v>
      </c>
      <c r="AW155" s="2" t="s">
        <v>2022</v>
      </c>
      <c r="AX155" s="2" t="s">
        <v>2023</v>
      </c>
    </row>
    <row r="156" spans="1:50" ht="21.75">
      <c r="A156" s="2">
        <v>95</v>
      </c>
      <c r="B156" s="2" t="s">
        <v>2008</v>
      </c>
      <c r="C156" s="2" t="s">
        <v>2024</v>
      </c>
      <c r="D156" s="2">
        <v>2</v>
      </c>
      <c r="E156" s="2" t="s">
        <v>2025</v>
      </c>
      <c r="F156" s="2">
        <v>2</v>
      </c>
      <c r="G156" s="2" t="s">
        <v>2026</v>
      </c>
      <c r="H156" s="2">
        <v>2</v>
      </c>
      <c r="I156" s="2" t="s">
        <v>2027</v>
      </c>
      <c r="J156" s="2">
        <v>2</v>
      </c>
      <c r="K156" s="2" t="s">
        <v>2028</v>
      </c>
      <c r="L156" s="2">
        <v>2</v>
      </c>
      <c r="M156" s="3" t="s">
        <v>3476</v>
      </c>
      <c r="N156" s="2">
        <v>3</v>
      </c>
      <c r="O156" s="2"/>
      <c r="P156" s="2">
        <v>0</v>
      </c>
      <c r="Q156" s="2" t="s">
        <v>2029</v>
      </c>
      <c r="R156" s="2">
        <v>2</v>
      </c>
      <c r="S156" s="2" t="s">
        <v>2030</v>
      </c>
      <c r="T156" s="2">
        <v>2</v>
      </c>
      <c r="U156" s="2" t="s">
        <v>2031</v>
      </c>
      <c r="V156" s="2">
        <v>6</v>
      </c>
      <c r="W156" s="2" t="s">
        <v>2032</v>
      </c>
      <c r="X156" s="2">
        <v>3</v>
      </c>
      <c r="Y156" s="2" t="s">
        <v>2032</v>
      </c>
      <c r="Z156" s="2">
        <v>3</v>
      </c>
      <c r="AA156" s="2" t="s">
        <v>2033</v>
      </c>
      <c r="AB156" s="2">
        <v>9</v>
      </c>
      <c r="AC156" s="2"/>
      <c r="AD156" s="2">
        <v>0</v>
      </c>
      <c r="AE156" s="2"/>
      <c r="AF156" s="2">
        <v>0</v>
      </c>
      <c r="AG156" s="2"/>
      <c r="AH156" s="2">
        <v>0</v>
      </c>
      <c r="AI156" s="2" t="s">
        <v>3477</v>
      </c>
      <c r="AJ156" s="2" t="s">
        <v>3478</v>
      </c>
      <c r="AK156" s="2" t="s">
        <v>3479</v>
      </c>
      <c r="AL156" s="2" t="s">
        <v>3480</v>
      </c>
      <c r="AM156" s="2" t="s">
        <v>3481</v>
      </c>
      <c r="AN156" s="2" t="s">
        <v>2034</v>
      </c>
      <c r="AO156" s="2"/>
      <c r="AP156" s="2" t="s">
        <v>3482</v>
      </c>
      <c r="AQ156" s="2" t="s">
        <v>3483</v>
      </c>
      <c r="AR156" s="2" t="s">
        <v>3484</v>
      </c>
      <c r="AS156" s="2" t="s">
        <v>2035</v>
      </c>
      <c r="AT156" s="2" t="s">
        <v>3485</v>
      </c>
      <c r="AU156" s="2" t="s">
        <v>2036</v>
      </c>
      <c r="AV156" s="2"/>
      <c r="AW156" s="2"/>
      <c r="AX156" s="2"/>
    </row>
    <row r="157" spans="1:50" ht="20.25">
      <c r="A157" s="2">
        <v>95</v>
      </c>
      <c r="B157" s="2" t="s">
        <v>2008</v>
      </c>
      <c r="C157" s="2" t="s">
        <v>2037</v>
      </c>
      <c r="D157" s="2">
        <v>3</v>
      </c>
      <c r="E157" s="2" t="s">
        <v>2037</v>
      </c>
      <c r="F157" s="2">
        <v>3</v>
      </c>
      <c r="G157" s="2" t="s">
        <v>2038</v>
      </c>
      <c r="H157" s="2">
        <v>3</v>
      </c>
      <c r="I157" s="2" t="s">
        <v>2039</v>
      </c>
      <c r="J157" s="2">
        <v>4</v>
      </c>
      <c r="K157" s="2" t="s">
        <v>2040</v>
      </c>
      <c r="L157" s="2">
        <v>3</v>
      </c>
      <c r="M157" s="2" t="s">
        <v>251</v>
      </c>
      <c r="N157" s="2">
        <v>5</v>
      </c>
      <c r="O157" s="2"/>
      <c r="P157" s="2">
        <v>0</v>
      </c>
      <c r="Q157" s="2" t="s">
        <v>2041</v>
      </c>
      <c r="R157" s="2">
        <v>3</v>
      </c>
      <c r="S157" s="2" t="s">
        <v>2042</v>
      </c>
      <c r="T157" s="2">
        <v>3</v>
      </c>
      <c r="U157" s="2" t="s">
        <v>2043</v>
      </c>
      <c r="V157" s="2">
        <v>7</v>
      </c>
      <c r="W157" s="2"/>
      <c r="X157" s="2">
        <v>0</v>
      </c>
      <c r="Y157" s="2"/>
      <c r="Z157" s="2">
        <v>0</v>
      </c>
      <c r="AA157" s="2"/>
      <c r="AB157" s="2">
        <v>0</v>
      </c>
      <c r="AC157" s="2"/>
      <c r="AD157" s="2">
        <v>0</v>
      </c>
      <c r="AE157" s="2"/>
      <c r="AF157" s="2">
        <v>0</v>
      </c>
      <c r="AG157" s="2"/>
      <c r="AH157" s="2">
        <v>0</v>
      </c>
      <c r="AI157" s="2" t="s">
        <v>2044</v>
      </c>
      <c r="AJ157" s="2" t="s">
        <v>3486</v>
      </c>
      <c r="AK157" s="2" t="s">
        <v>3487</v>
      </c>
      <c r="AL157" s="2" t="s">
        <v>2045</v>
      </c>
      <c r="AM157" s="2" t="s">
        <v>3488</v>
      </c>
      <c r="AN157" s="2" t="s">
        <v>2046</v>
      </c>
      <c r="AO157" s="2"/>
      <c r="AP157" s="2" t="s">
        <v>3489</v>
      </c>
      <c r="AQ157" s="2" t="s">
        <v>2047</v>
      </c>
      <c r="AR157" s="2" t="s">
        <v>3490</v>
      </c>
      <c r="AS157" s="2"/>
      <c r="AT157" s="2"/>
      <c r="AU157" s="2"/>
      <c r="AV157" s="2"/>
      <c r="AW157" s="2"/>
      <c r="AX157" s="2"/>
    </row>
    <row r="158" spans="1:50" ht="20.25">
      <c r="A158" s="2">
        <v>95</v>
      </c>
      <c r="B158" s="2" t="s">
        <v>2008</v>
      </c>
      <c r="C158" s="2" t="s">
        <v>2048</v>
      </c>
      <c r="D158" s="2">
        <v>4</v>
      </c>
      <c r="E158" s="2" t="s">
        <v>2049</v>
      </c>
      <c r="F158" s="2">
        <v>4</v>
      </c>
      <c r="G158" s="2" t="s">
        <v>2050</v>
      </c>
      <c r="H158" s="2">
        <v>4</v>
      </c>
      <c r="I158" s="2" t="s">
        <v>2051</v>
      </c>
      <c r="J158" s="2">
        <v>0</v>
      </c>
      <c r="K158" s="2" t="s">
        <v>2052</v>
      </c>
      <c r="L158" s="2">
        <v>4</v>
      </c>
      <c r="M158" s="2" t="s">
        <v>2053</v>
      </c>
      <c r="N158" s="2">
        <v>3</v>
      </c>
      <c r="O158" s="2"/>
      <c r="P158" s="2">
        <v>0</v>
      </c>
      <c r="Q158" s="2" t="s">
        <v>2054</v>
      </c>
      <c r="R158" s="2">
        <v>4</v>
      </c>
      <c r="S158" s="2" t="s">
        <v>2055</v>
      </c>
      <c r="T158" s="2">
        <v>4</v>
      </c>
      <c r="U158" s="2"/>
      <c r="V158" s="2">
        <v>0</v>
      </c>
      <c r="W158" s="2"/>
      <c r="X158" s="2">
        <v>0</v>
      </c>
      <c r="Y158" s="2"/>
      <c r="Z158" s="2">
        <v>0</v>
      </c>
      <c r="AA158" s="2"/>
      <c r="AB158" s="2">
        <v>0</v>
      </c>
      <c r="AC158" s="2"/>
      <c r="AD158" s="2">
        <v>0</v>
      </c>
      <c r="AE158" s="2"/>
      <c r="AF158" s="2">
        <v>0</v>
      </c>
      <c r="AG158" s="2"/>
      <c r="AH158" s="2">
        <v>0</v>
      </c>
      <c r="AI158" s="2" t="s">
        <v>3491</v>
      </c>
      <c r="AJ158" s="2" t="s">
        <v>3492</v>
      </c>
      <c r="AK158" s="2" t="s">
        <v>3493</v>
      </c>
      <c r="AL158" s="2" t="s">
        <v>3494</v>
      </c>
      <c r="AM158" s="2" t="s">
        <v>3495</v>
      </c>
      <c r="AN158" s="2" t="s">
        <v>2056</v>
      </c>
      <c r="AO158" s="2"/>
      <c r="AP158" s="2" t="s">
        <v>2057</v>
      </c>
      <c r="AQ158" s="2" t="s">
        <v>2058</v>
      </c>
      <c r="AR158" s="2"/>
      <c r="AS158" s="2"/>
      <c r="AT158" s="2"/>
      <c r="AU158" s="2"/>
      <c r="AV158" s="2"/>
      <c r="AW158" s="2"/>
      <c r="AX158" s="2"/>
    </row>
    <row r="159" spans="1:50" ht="20.25">
      <c r="A159" s="2">
        <v>95</v>
      </c>
      <c r="B159" s="2" t="s">
        <v>2008</v>
      </c>
      <c r="C159" s="2"/>
      <c r="D159" s="2">
        <v>0</v>
      </c>
      <c r="E159" s="2"/>
      <c r="F159" s="2">
        <v>0</v>
      </c>
      <c r="G159" s="2"/>
      <c r="H159" s="2">
        <v>0</v>
      </c>
      <c r="I159" s="2"/>
      <c r="J159" s="2">
        <v>0</v>
      </c>
      <c r="K159" s="2"/>
      <c r="L159" s="2">
        <v>0</v>
      </c>
      <c r="M159" s="2" t="s">
        <v>2059</v>
      </c>
      <c r="N159" s="2">
        <v>4</v>
      </c>
      <c r="O159" s="2"/>
      <c r="P159" s="2">
        <v>0</v>
      </c>
      <c r="Q159" s="2"/>
      <c r="R159" s="2">
        <v>0</v>
      </c>
      <c r="S159" s="2"/>
      <c r="T159" s="2">
        <v>0</v>
      </c>
      <c r="U159" s="2"/>
      <c r="V159" s="2">
        <v>0</v>
      </c>
      <c r="W159" s="2"/>
      <c r="X159" s="2">
        <v>0</v>
      </c>
      <c r="Y159" s="2"/>
      <c r="Z159" s="2">
        <v>0</v>
      </c>
      <c r="AA159" s="2"/>
      <c r="AB159" s="2">
        <v>0</v>
      </c>
      <c r="AC159" s="2"/>
      <c r="AD159" s="2">
        <v>0</v>
      </c>
      <c r="AE159" s="2"/>
      <c r="AF159" s="2">
        <v>0</v>
      </c>
      <c r="AG159" s="2"/>
      <c r="AH159" s="2">
        <v>0</v>
      </c>
      <c r="AI159" s="2"/>
      <c r="AJ159" s="2"/>
      <c r="AK159" s="2"/>
      <c r="AL159" s="2"/>
      <c r="AM159" s="2"/>
      <c r="AN159" s="2" t="s">
        <v>2060</v>
      </c>
      <c r="AO159" s="2"/>
      <c r="AP159" s="2"/>
      <c r="AQ159" s="2"/>
      <c r="AR159" s="2"/>
      <c r="AS159" s="2"/>
      <c r="AT159" s="2"/>
      <c r="AU159" s="2"/>
      <c r="AV159" s="2"/>
      <c r="AW159" s="2"/>
      <c r="AX159" s="2"/>
    </row>
    <row r="160" spans="1:50" ht="21.75">
      <c r="A160" s="2">
        <v>96</v>
      </c>
      <c r="B160" s="2" t="s">
        <v>2061</v>
      </c>
      <c r="C160" s="2" t="s">
        <v>2062</v>
      </c>
      <c r="D160" s="2">
        <v>1</v>
      </c>
      <c r="E160" s="2" t="s">
        <v>2062</v>
      </c>
      <c r="F160" s="2">
        <v>1</v>
      </c>
      <c r="G160" s="2" t="s">
        <v>2063</v>
      </c>
      <c r="H160" s="2">
        <v>2</v>
      </c>
      <c r="I160" s="2" t="s">
        <v>2064</v>
      </c>
      <c r="J160" s="2">
        <v>2</v>
      </c>
      <c r="K160" s="2" t="s">
        <v>2065</v>
      </c>
      <c r="L160" s="2">
        <v>2</v>
      </c>
      <c r="M160" s="3" t="s">
        <v>3496</v>
      </c>
      <c r="N160" s="2">
        <v>2</v>
      </c>
      <c r="O160" s="2" t="s">
        <v>3497</v>
      </c>
      <c r="P160" s="2">
        <v>2</v>
      </c>
      <c r="Q160" s="2" t="s">
        <v>2066</v>
      </c>
      <c r="R160" s="2">
        <v>3</v>
      </c>
      <c r="S160" s="2" t="s">
        <v>2067</v>
      </c>
      <c r="T160" s="2">
        <v>3</v>
      </c>
      <c r="U160" s="2" t="s">
        <v>2068</v>
      </c>
      <c r="V160" s="2">
        <v>4</v>
      </c>
      <c r="W160" s="2" t="s">
        <v>2069</v>
      </c>
      <c r="X160" s="2">
        <v>5</v>
      </c>
      <c r="Y160" s="2" t="s">
        <v>2070</v>
      </c>
      <c r="Z160" s="2">
        <v>5</v>
      </c>
      <c r="AA160" s="3" t="s">
        <v>3498</v>
      </c>
      <c r="AB160" s="2">
        <v>7</v>
      </c>
      <c r="AC160" s="3" t="s">
        <v>3499</v>
      </c>
      <c r="AD160" s="2">
        <v>7</v>
      </c>
      <c r="AE160" s="3" t="s">
        <v>3498</v>
      </c>
      <c r="AF160" s="2">
        <v>7</v>
      </c>
      <c r="AG160" s="3" t="s">
        <v>3499</v>
      </c>
      <c r="AH160" s="2">
        <v>7</v>
      </c>
      <c r="AI160" s="2" t="s">
        <v>2071</v>
      </c>
      <c r="AJ160" s="2" t="s">
        <v>3500</v>
      </c>
      <c r="AK160" s="2" t="s">
        <v>2072</v>
      </c>
      <c r="AL160" s="2" t="s">
        <v>2073</v>
      </c>
      <c r="AM160" s="2" t="s">
        <v>2074</v>
      </c>
      <c r="AN160" s="2" t="s">
        <v>2075</v>
      </c>
      <c r="AO160" s="2" t="s">
        <v>3501</v>
      </c>
      <c r="AP160" s="2" t="s">
        <v>3502</v>
      </c>
      <c r="AQ160" s="2" t="s">
        <v>2076</v>
      </c>
      <c r="AR160" s="2" t="s">
        <v>3503</v>
      </c>
      <c r="AS160" s="2" t="s">
        <v>3504</v>
      </c>
      <c r="AT160" s="2" t="s">
        <v>2077</v>
      </c>
      <c r="AU160" s="2" t="s">
        <v>2078</v>
      </c>
      <c r="AV160" s="2" t="s">
        <v>95</v>
      </c>
      <c r="AW160" s="2" t="s">
        <v>2079</v>
      </c>
      <c r="AX160" s="2" t="s">
        <v>2080</v>
      </c>
    </row>
    <row r="161" spans="1:50" ht="20.25">
      <c r="A161" s="2">
        <v>96</v>
      </c>
      <c r="B161" s="2" t="s">
        <v>2061</v>
      </c>
      <c r="C161" s="2"/>
      <c r="D161" s="2">
        <v>0</v>
      </c>
      <c r="E161" s="2"/>
      <c r="F161" s="2">
        <v>0</v>
      </c>
      <c r="G161" s="2"/>
      <c r="H161" s="2">
        <v>0</v>
      </c>
      <c r="I161" s="2"/>
      <c r="J161" s="2">
        <v>0</v>
      </c>
      <c r="K161" s="2"/>
      <c r="L161" s="2">
        <v>0</v>
      </c>
      <c r="M161" s="2"/>
      <c r="N161" s="2">
        <v>0</v>
      </c>
      <c r="O161" s="2"/>
      <c r="P161" s="2">
        <v>0</v>
      </c>
      <c r="Q161" s="2"/>
      <c r="R161" s="2">
        <v>0</v>
      </c>
      <c r="S161" s="2"/>
      <c r="T161" s="2">
        <v>0</v>
      </c>
      <c r="U161" s="2"/>
      <c r="V161" s="2">
        <v>0</v>
      </c>
      <c r="W161" s="2" t="s">
        <v>2081</v>
      </c>
      <c r="X161" s="2">
        <v>6</v>
      </c>
      <c r="Y161" s="2" t="s">
        <v>2082</v>
      </c>
      <c r="Z161" s="2">
        <v>6</v>
      </c>
      <c r="AA161" s="2"/>
      <c r="AB161" s="2">
        <v>0</v>
      </c>
      <c r="AC161" s="2"/>
      <c r="AD161" s="2">
        <v>0</v>
      </c>
      <c r="AE161" s="2"/>
      <c r="AF161" s="2">
        <v>0</v>
      </c>
      <c r="AG161" s="2"/>
      <c r="AH161" s="2">
        <v>0</v>
      </c>
      <c r="AI161" s="2"/>
      <c r="AJ161" s="2"/>
      <c r="AK161" s="2"/>
      <c r="AL161" s="2"/>
      <c r="AM161" s="2"/>
      <c r="AN161" s="2"/>
      <c r="AO161" s="2"/>
      <c r="AP161" s="2"/>
      <c r="AQ161" s="2"/>
      <c r="AR161" s="2"/>
      <c r="AS161" s="2" t="s">
        <v>3505</v>
      </c>
      <c r="AT161" s="2" t="s">
        <v>2083</v>
      </c>
      <c r="AU161" s="2"/>
      <c r="AV161" s="2"/>
      <c r="AW161" s="2"/>
      <c r="AX161" s="2"/>
    </row>
    <row r="162" spans="1:50" ht="21.75">
      <c r="A162" s="2">
        <v>97</v>
      </c>
      <c r="B162" s="2" t="s">
        <v>2084</v>
      </c>
      <c r="C162" s="2" t="s">
        <v>2085</v>
      </c>
      <c r="D162" s="2">
        <v>1</v>
      </c>
      <c r="E162" s="2" t="s">
        <v>2085</v>
      </c>
      <c r="F162" s="2">
        <v>1</v>
      </c>
      <c r="G162" s="2" t="s">
        <v>2086</v>
      </c>
      <c r="H162" s="2">
        <v>1</v>
      </c>
      <c r="I162" s="2" t="s">
        <v>2087</v>
      </c>
      <c r="J162" s="2">
        <v>1</v>
      </c>
      <c r="K162" s="2" t="s">
        <v>2088</v>
      </c>
      <c r="L162" s="2">
        <v>1</v>
      </c>
      <c r="M162" s="2" t="s">
        <v>2089</v>
      </c>
      <c r="N162" s="2">
        <v>1</v>
      </c>
      <c r="O162" s="2" t="s">
        <v>2090</v>
      </c>
      <c r="P162" s="2">
        <v>1</v>
      </c>
      <c r="Q162" s="2" t="s">
        <v>2085</v>
      </c>
      <c r="R162" s="2">
        <v>1</v>
      </c>
      <c r="S162" s="2" t="s">
        <v>2091</v>
      </c>
      <c r="T162" s="2">
        <v>1</v>
      </c>
      <c r="U162" s="2" t="s">
        <v>3506</v>
      </c>
      <c r="V162" s="2">
        <v>2</v>
      </c>
      <c r="W162" s="2" t="s">
        <v>2092</v>
      </c>
      <c r="X162" s="2">
        <v>1</v>
      </c>
      <c r="Y162" s="2" t="s">
        <v>2093</v>
      </c>
      <c r="Z162" s="2">
        <v>3</v>
      </c>
      <c r="AA162" s="2" t="s">
        <v>2094</v>
      </c>
      <c r="AB162" s="2">
        <v>4</v>
      </c>
      <c r="AC162" s="2" t="s">
        <v>2095</v>
      </c>
      <c r="AD162" s="2">
        <v>4</v>
      </c>
      <c r="AE162" s="2" t="s">
        <v>2096</v>
      </c>
      <c r="AF162" s="2">
        <v>4</v>
      </c>
      <c r="AG162" s="2" t="s">
        <v>2097</v>
      </c>
      <c r="AH162" s="2">
        <v>4</v>
      </c>
      <c r="AI162" s="2" t="s">
        <v>1336</v>
      </c>
      <c r="AJ162" s="2" t="s">
        <v>3507</v>
      </c>
      <c r="AK162" s="2" t="s">
        <v>3508</v>
      </c>
      <c r="AL162" s="2" t="s">
        <v>2098</v>
      </c>
      <c r="AM162" s="2" t="s">
        <v>2099</v>
      </c>
      <c r="AN162" s="2" t="s">
        <v>2100</v>
      </c>
      <c r="AO162" s="2" t="s">
        <v>2101</v>
      </c>
      <c r="AP162" s="2" t="s">
        <v>3509</v>
      </c>
      <c r="AQ162" s="2" t="s">
        <v>2102</v>
      </c>
      <c r="AR162" s="2" t="s">
        <v>2103</v>
      </c>
      <c r="AS162" s="2" t="s">
        <v>3510</v>
      </c>
      <c r="AT162" s="2" t="s">
        <v>3511</v>
      </c>
      <c r="AU162" s="2" t="s">
        <v>2104</v>
      </c>
      <c r="AV162" s="2" t="s">
        <v>2105</v>
      </c>
      <c r="AW162" s="2" t="s">
        <v>3512</v>
      </c>
      <c r="AX162" s="2" t="s">
        <v>2106</v>
      </c>
    </row>
    <row r="163" spans="1:50" ht="20.25">
      <c r="A163" s="2">
        <v>98</v>
      </c>
      <c r="B163" s="2" t="s">
        <v>2107</v>
      </c>
      <c r="C163" s="2" t="s">
        <v>2108</v>
      </c>
      <c r="D163" s="2">
        <v>1</v>
      </c>
      <c r="E163" s="2" t="s">
        <v>2109</v>
      </c>
      <c r="F163" s="2">
        <v>1</v>
      </c>
      <c r="G163" s="2" t="s">
        <v>2110</v>
      </c>
      <c r="H163" s="2">
        <v>1</v>
      </c>
      <c r="I163" s="2" t="s">
        <v>2111</v>
      </c>
      <c r="J163" s="2">
        <v>1</v>
      </c>
      <c r="K163" s="2" t="s">
        <v>1392</v>
      </c>
      <c r="L163" s="2">
        <v>1</v>
      </c>
      <c r="M163" s="2" t="s">
        <v>2112</v>
      </c>
      <c r="N163" s="2">
        <v>1</v>
      </c>
      <c r="O163" s="2" t="s">
        <v>2113</v>
      </c>
      <c r="P163" s="2">
        <v>2</v>
      </c>
      <c r="Q163" s="2" t="s">
        <v>2114</v>
      </c>
      <c r="R163" s="2">
        <v>1</v>
      </c>
      <c r="S163" s="2" t="s">
        <v>2110</v>
      </c>
      <c r="T163" s="2">
        <v>1</v>
      </c>
      <c r="U163" s="2" t="s">
        <v>2115</v>
      </c>
      <c r="V163" s="2">
        <v>3</v>
      </c>
      <c r="W163" s="2" t="s">
        <v>2116</v>
      </c>
      <c r="X163" s="2">
        <v>4</v>
      </c>
      <c r="Y163" s="2" t="s">
        <v>2117</v>
      </c>
      <c r="Z163" s="2">
        <v>4</v>
      </c>
      <c r="AA163" s="2" t="s">
        <v>2118</v>
      </c>
      <c r="AB163" s="2">
        <v>2</v>
      </c>
      <c r="AC163" s="2" t="s">
        <v>2119</v>
      </c>
      <c r="AD163" s="2">
        <v>2</v>
      </c>
      <c r="AE163" s="2" t="s">
        <v>2120</v>
      </c>
      <c r="AF163" s="2">
        <v>2</v>
      </c>
      <c r="AG163" s="2" t="s">
        <v>1398</v>
      </c>
      <c r="AH163" s="2">
        <v>2</v>
      </c>
      <c r="AI163" s="2" t="s">
        <v>2121</v>
      </c>
      <c r="AJ163" s="2" t="s">
        <v>3513</v>
      </c>
      <c r="AK163" s="2" t="s">
        <v>2122</v>
      </c>
      <c r="AL163" s="2" t="s">
        <v>2123</v>
      </c>
      <c r="AM163" s="2" t="s">
        <v>2124</v>
      </c>
      <c r="AN163" s="2" t="s">
        <v>2125</v>
      </c>
      <c r="AO163" s="2" t="s">
        <v>3514</v>
      </c>
      <c r="AP163" s="2" t="s">
        <v>3515</v>
      </c>
      <c r="AQ163" s="2" t="s">
        <v>3516</v>
      </c>
      <c r="AR163" s="2" t="s">
        <v>2126</v>
      </c>
      <c r="AS163" s="2" t="s">
        <v>3517</v>
      </c>
      <c r="AT163" s="2" t="s">
        <v>2127</v>
      </c>
      <c r="AU163" s="2" t="s">
        <v>3518</v>
      </c>
      <c r="AV163" s="2" t="s">
        <v>2128</v>
      </c>
      <c r="AW163" s="2" t="s">
        <v>2129</v>
      </c>
      <c r="AX163" s="2" t="s">
        <v>806</v>
      </c>
    </row>
    <row r="164" spans="1:50" ht="20.25">
      <c r="A164" s="2">
        <v>98</v>
      </c>
      <c r="B164" s="2" t="s">
        <v>2107</v>
      </c>
      <c r="C164" s="2"/>
      <c r="D164" s="2">
        <v>0</v>
      </c>
      <c r="E164" s="2"/>
      <c r="F164" s="2">
        <v>0</v>
      </c>
      <c r="G164" s="2"/>
      <c r="H164" s="2">
        <v>0</v>
      </c>
      <c r="I164" s="2"/>
      <c r="J164" s="2">
        <v>0</v>
      </c>
      <c r="K164" s="2"/>
      <c r="L164" s="2">
        <v>0</v>
      </c>
      <c r="M164" s="2"/>
      <c r="N164" s="2">
        <v>0</v>
      </c>
      <c r="O164" s="2"/>
      <c r="P164" s="2">
        <v>0</v>
      </c>
      <c r="Q164" s="2"/>
      <c r="R164" s="2">
        <v>0</v>
      </c>
      <c r="S164" s="2"/>
      <c r="T164" s="2">
        <v>0</v>
      </c>
      <c r="U164" s="2"/>
      <c r="V164" s="2">
        <v>0</v>
      </c>
      <c r="W164" s="2"/>
      <c r="X164" s="2">
        <v>0</v>
      </c>
      <c r="Y164" s="2"/>
      <c r="Z164" s="2">
        <v>0</v>
      </c>
      <c r="AA164" s="2"/>
      <c r="AB164" s="2">
        <v>0</v>
      </c>
      <c r="AC164" s="2"/>
      <c r="AD164" s="2">
        <v>0</v>
      </c>
      <c r="AE164" s="2"/>
      <c r="AF164" s="2">
        <v>0</v>
      </c>
      <c r="AG164" s="2"/>
      <c r="AH164" s="2">
        <v>0</v>
      </c>
      <c r="AI164" s="2"/>
      <c r="AJ164" s="2"/>
      <c r="AK164" s="2"/>
      <c r="AL164" s="2"/>
      <c r="AM164" s="2"/>
      <c r="AN164" s="2"/>
      <c r="AO164" s="2"/>
      <c r="AP164" s="2"/>
      <c r="AQ164" s="2"/>
      <c r="AR164" s="2"/>
      <c r="AS164" s="2"/>
      <c r="AT164" s="2"/>
      <c r="AU164" s="2"/>
      <c r="AV164" s="2"/>
      <c r="AW164" s="2"/>
      <c r="AX164" s="2"/>
    </row>
    <row r="165" spans="1:50" ht="21.75">
      <c r="A165" s="2">
        <v>99</v>
      </c>
      <c r="B165" s="2" t="s">
        <v>2130</v>
      </c>
      <c r="C165" s="2" t="s">
        <v>2131</v>
      </c>
      <c r="D165" s="2">
        <v>1</v>
      </c>
      <c r="E165" s="2" t="s">
        <v>2132</v>
      </c>
      <c r="F165" s="2">
        <v>1</v>
      </c>
      <c r="G165" s="2" t="s">
        <v>2133</v>
      </c>
      <c r="H165" s="2">
        <v>-1</v>
      </c>
      <c r="I165" s="2" t="s">
        <v>2134</v>
      </c>
      <c r="J165" s="2">
        <v>-1</v>
      </c>
      <c r="K165" s="2" t="s">
        <v>2135</v>
      </c>
      <c r="L165" s="2">
        <v>-1</v>
      </c>
      <c r="M165" s="3" t="s">
        <v>3519</v>
      </c>
      <c r="N165" s="2">
        <v>1</v>
      </c>
      <c r="O165" s="3" t="s">
        <v>3520</v>
      </c>
      <c r="P165" s="2">
        <v>1</v>
      </c>
      <c r="Q165" s="2" t="s">
        <v>3521</v>
      </c>
      <c r="R165" s="2">
        <v>1</v>
      </c>
      <c r="S165" s="2" t="s">
        <v>2136</v>
      </c>
      <c r="T165" s="2">
        <v>2</v>
      </c>
      <c r="U165" s="2" t="s">
        <v>3522</v>
      </c>
      <c r="V165" s="2">
        <v>3</v>
      </c>
      <c r="W165" s="2" t="s">
        <v>2137</v>
      </c>
      <c r="X165" s="2">
        <v>4</v>
      </c>
      <c r="Y165" s="2" t="s">
        <v>2138</v>
      </c>
      <c r="Z165" s="2">
        <v>4</v>
      </c>
      <c r="AA165" s="2" t="s">
        <v>2139</v>
      </c>
      <c r="AB165" s="2">
        <v>5</v>
      </c>
      <c r="AC165" s="2" t="s">
        <v>2140</v>
      </c>
      <c r="AD165" s="2">
        <v>5</v>
      </c>
      <c r="AE165" s="2" t="s">
        <v>2141</v>
      </c>
      <c r="AF165" s="2">
        <v>5</v>
      </c>
      <c r="AG165" s="2" t="s">
        <v>2142</v>
      </c>
      <c r="AH165" s="2">
        <v>5</v>
      </c>
      <c r="AI165" s="2" t="s">
        <v>3523</v>
      </c>
      <c r="AJ165" s="2" t="s">
        <v>3524</v>
      </c>
      <c r="AK165" s="2" t="s">
        <v>3525</v>
      </c>
      <c r="AL165" s="2" t="s">
        <v>3526</v>
      </c>
      <c r="AM165" s="2" t="s">
        <v>3527</v>
      </c>
      <c r="AN165" s="2" t="s">
        <v>3528</v>
      </c>
      <c r="AO165" s="2" t="s">
        <v>2143</v>
      </c>
      <c r="AP165" s="2" t="s">
        <v>3529</v>
      </c>
      <c r="AQ165" s="2" t="s">
        <v>2144</v>
      </c>
      <c r="AR165" s="2" t="s">
        <v>3530</v>
      </c>
      <c r="AS165" s="2" t="s">
        <v>2145</v>
      </c>
      <c r="AT165" s="2" t="s">
        <v>2146</v>
      </c>
      <c r="AU165" s="2" t="s">
        <v>2147</v>
      </c>
      <c r="AV165" s="2" t="s">
        <v>95</v>
      </c>
      <c r="AW165" s="2" t="s">
        <v>3531</v>
      </c>
      <c r="AX165" s="2" t="s">
        <v>133</v>
      </c>
    </row>
    <row r="166" spans="1:50" ht="20.25">
      <c r="A166" s="2">
        <v>99</v>
      </c>
      <c r="B166" s="2" t="s">
        <v>2130</v>
      </c>
      <c r="C166" s="2"/>
      <c r="D166" s="2">
        <v>0</v>
      </c>
      <c r="E166" s="2"/>
      <c r="F166" s="2">
        <v>0</v>
      </c>
      <c r="G166" s="2"/>
      <c r="H166" s="2">
        <v>0</v>
      </c>
      <c r="I166" s="2"/>
      <c r="J166" s="2">
        <v>0</v>
      </c>
      <c r="K166" s="2"/>
      <c r="L166" s="2">
        <v>0</v>
      </c>
      <c r="M166" s="2"/>
      <c r="N166" s="2">
        <v>0</v>
      </c>
      <c r="O166" s="2"/>
      <c r="P166" s="2">
        <v>0</v>
      </c>
      <c r="Q166" s="2"/>
      <c r="R166" s="2">
        <v>0</v>
      </c>
      <c r="S166" s="2"/>
      <c r="T166" s="2">
        <v>0</v>
      </c>
      <c r="U166" s="2"/>
      <c r="V166" s="2">
        <v>0</v>
      </c>
      <c r="W166" s="2"/>
      <c r="X166" s="2">
        <v>0</v>
      </c>
      <c r="Y166" s="2"/>
      <c r="Z166" s="2">
        <v>0</v>
      </c>
      <c r="AA166" s="2" t="s">
        <v>2148</v>
      </c>
      <c r="AB166" s="2">
        <v>-1</v>
      </c>
      <c r="AC166" s="2"/>
      <c r="AD166" s="2">
        <v>0</v>
      </c>
      <c r="AE166" s="2"/>
      <c r="AF166" s="2">
        <v>0</v>
      </c>
      <c r="AG166" s="2"/>
      <c r="AH166" s="2">
        <v>0</v>
      </c>
      <c r="AI166" s="2"/>
      <c r="AJ166" s="2"/>
      <c r="AK166" s="2"/>
      <c r="AL166" s="2"/>
      <c r="AM166" s="2"/>
      <c r="AN166" s="2"/>
      <c r="AO166" s="2"/>
      <c r="AP166" s="2"/>
      <c r="AQ166" s="2"/>
      <c r="AR166" s="2"/>
      <c r="AS166" s="2"/>
      <c r="AT166" s="2"/>
      <c r="AU166" s="2" t="s">
        <v>3532</v>
      </c>
      <c r="AV166" s="2"/>
      <c r="AW166" s="2"/>
      <c r="AX166" s="2"/>
    </row>
    <row r="167" spans="1:50" ht="21.75">
      <c r="A167" s="2">
        <v>100</v>
      </c>
      <c r="B167" s="2" t="s">
        <v>2149</v>
      </c>
      <c r="C167" s="2" t="s">
        <v>768</v>
      </c>
      <c r="D167" s="2">
        <v>1</v>
      </c>
      <c r="E167" s="2" t="s">
        <v>768</v>
      </c>
      <c r="F167" s="2">
        <v>1</v>
      </c>
      <c r="G167" s="2"/>
      <c r="H167" s="2">
        <v>-1</v>
      </c>
      <c r="I167" s="2" t="s">
        <v>2150</v>
      </c>
      <c r="J167" s="2">
        <v>2</v>
      </c>
      <c r="K167" s="2" t="s">
        <v>2151</v>
      </c>
      <c r="L167" s="2">
        <v>2</v>
      </c>
      <c r="M167" s="2" t="s">
        <v>2152</v>
      </c>
      <c r="N167" s="2">
        <v>3</v>
      </c>
      <c r="O167" s="2" t="s">
        <v>2153</v>
      </c>
      <c r="P167" s="2">
        <v>5</v>
      </c>
      <c r="Q167" s="3" t="s">
        <v>3533</v>
      </c>
      <c r="R167" s="2">
        <v>1</v>
      </c>
      <c r="S167" s="2" t="s">
        <v>773</v>
      </c>
      <c r="T167" s="2">
        <v>1</v>
      </c>
      <c r="U167" s="2" t="s">
        <v>2154</v>
      </c>
      <c r="V167" s="2">
        <v>6</v>
      </c>
      <c r="W167" s="2" t="s">
        <v>2155</v>
      </c>
      <c r="X167" s="2">
        <v>8</v>
      </c>
      <c r="Y167" s="2" t="s">
        <v>2156</v>
      </c>
      <c r="Z167" s="2">
        <v>9</v>
      </c>
      <c r="AA167" s="2" t="s">
        <v>3162</v>
      </c>
      <c r="AB167" s="2">
        <v>10</v>
      </c>
      <c r="AC167" s="2"/>
      <c r="AD167" s="2">
        <v>-1</v>
      </c>
      <c r="AE167" s="2" t="s">
        <v>2157</v>
      </c>
      <c r="AF167" s="2">
        <v>-1</v>
      </c>
      <c r="AG167" s="2" t="s">
        <v>2158</v>
      </c>
      <c r="AH167" s="2">
        <v>-1</v>
      </c>
      <c r="AI167" s="2" t="s">
        <v>2159</v>
      </c>
      <c r="AJ167" s="2" t="s">
        <v>2160</v>
      </c>
      <c r="AK167" s="2" t="s">
        <v>68</v>
      </c>
      <c r="AL167" s="2" t="s">
        <v>3534</v>
      </c>
      <c r="AM167" s="2" t="s">
        <v>2161</v>
      </c>
      <c r="AN167" s="2" t="s">
        <v>2162</v>
      </c>
      <c r="AO167" s="2" t="s">
        <v>2163</v>
      </c>
      <c r="AP167" s="2" t="s">
        <v>3535</v>
      </c>
      <c r="AQ167" s="2" t="s">
        <v>2164</v>
      </c>
      <c r="AR167" s="2" t="s">
        <v>2165</v>
      </c>
      <c r="AS167" s="2" t="s">
        <v>2166</v>
      </c>
      <c r="AT167" s="2" t="s">
        <v>3536</v>
      </c>
      <c r="AU167" s="2" t="s">
        <v>2167</v>
      </c>
      <c r="AV167" s="2" t="s">
        <v>68</v>
      </c>
      <c r="AW167" s="2" t="s">
        <v>3537</v>
      </c>
      <c r="AX167" s="2" t="s">
        <v>3538</v>
      </c>
    </row>
    <row r="168" spans="1:50" ht="21.75">
      <c r="A168" s="2">
        <v>100</v>
      </c>
      <c r="B168" s="2" t="s">
        <v>2149</v>
      </c>
      <c r="C168" s="2"/>
      <c r="D168" s="2">
        <v>0</v>
      </c>
      <c r="E168" s="2"/>
      <c r="F168" s="2">
        <v>0</v>
      </c>
      <c r="G168" s="2"/>
      <c r="H168" s="2">
        <v>0</v>
      </c>
      <c r="I168" s="2"/>
      <c r="J168" s="2">
        <v>0</v>
      </c>
      <c r="K168" s="2"/>
      <c r="L168" s="2">
        <v>0</v>
      </c>
      <c r="M168" s="2" t="s">
        <v>2168</v>
      </c>
      <c r="N168" s="2">
        <v>4</v>
      </c>
      <c r="O168" s="2"/>
      <c r="P168" s="2">
        <v>0</v>
      </c>
      <c r="Q168" s="2" t="s">
        <v>2169</v>
      </c>
      <c r="R168" s="2">
        <v>5</v>
      </c>
      <c r="S168" s="2"/>
      <c r="T168" s="2">
        <v>-1</v>
      </c>
      <c r="U168" s="2" t="s">
        <v>3539</v>
      </c>
      <c r="V168" s="2">
        <v>7</v>
      </c>
      <c r="W168" s="2"/>
      <c r="X168" s="2">
        <v>0</v>
      </c>
      <c r="Y168" s="2"/>
      <c r="Z168" s="2">
        <v>0</v>
      </c>
      <c r="AA168" s="2"/>
      <c r="AB168" s="2">
        <v>0</v>
      </c>
      <c r="AC168" s="2"/>
      <c r="AD168" s="2">
        <v>0</v>
      </c>
      <c r="AE168" s="2"/>
      <c r="AF168" s="2">
        <v>0</v>
      </c>
      <c r="AG168" s="2"/>
      <c r="AH168" s="2">
        <v>0</v>
      </c>
      <c r="AI168" s="2"/>
      <c r="AJ168" s="2"/>
      <c r="AK168" s="2"/>
      <c r="AL168" s="2"/>
      <c r="AM168" s="2"/>
      <c r="AN168" s="2" t="s">
        <v>2170</v>
      </c>
      <c r="AO168" s="2"/>
      <c r="AP168" s="2" t="s">
        <v>2171</v>
      </c>
      <c r="AQ168" s="2"/>
      <c r="AR168" s="2" t="s">
        <v>2172</v>
      </c>
      <c r="AS168" s="2"/>
      <c r="AT168" s="2"/>
      <c r="AU168" s="2"/>
      <c r="AV168" s="2"/>
      <c r="AW168" s="2"/>
      <c r="AX168" s="2"/>
    </row>
    <row r="169" spans="1:50" ht="21.75">
      <c r="A169" s="2">
        <v>101</v>
      </c>
      <c r="B169" s="2" t="s">
        <v>2173</v>
      </c>
      <c r="C169" s="2" t="s">
        <v>2174</v>
      </c>
      <c r="D169" s="2">
        <v>1</v>
      </c>
      <c r="E169" s="2" t="s">
        <v>2175</v>
      </c>
      <c r="F169" s="2">
        <v>2</v>
      </c>
      <c r="G169" s="2" t="s">
        <v>2176</v>
      </c>
      <c r="H169" s="2">
        <v>3</v>
      </c>
      <c r="I169" s="2" t="s">
        <v>2177</v>
      </c>
      <c r="J169" s="2">
        <v>4</v>
      </c>
      <c r="K169" s="2" t="s">
        <v>2178</v>
      </c>
      <c r="L169" s="2">
        <v>4</v>
      </c>
      <c r="M169" s="2" t="s">
        <v>2179</v>
      </c>
      <c r="N169" s="2">
        <v>3</v>
      </c>
      <c r="O169" s="2" t="s">
        <v>2180</v>
      </c>
      <c r="P169" s="2">
        <v>3</v>
      </c>
      <c r="Q169" s="2" t="s">
        <v>2181</v>
      </c>
      <c r="R169" s="2">
        <v>7</v>
      </c>
      <c r="S169" s="2" t="s">
        <v>2182</v>
      </c>
      <c r="T169" s="2">
        <v>8</v>
      </c>
      <c r="U169" s="2" t="s">
        <v>2183</v>
      </c>
      <c r="V169" s="2">
        <v>9</v>
      </c>
      <c r="W169" s="2" t="s">
        <v>2184</v>
      </c>
      <c r="X169" s="2">
        <v>11</v>
      </c>
      <c r="Y169" s="2" t="s">
        <v>2185</v>
      </c>
      <c r="Z169" s="2">
        <v>11</v>
      </c>
      <c r="AA169" s="2" t="s">
        <v>2186</v>
      </c>
      <c r="AB169" s="2">
        <v>12</v>
      </c>
      <c r="AC169" s="2" t="s">
        <v>2187</v>
      </c>
      <c r="AD169" s="2">
        <v>12</v>
      </c>
      <c r="AE169" s="2" t="s">
        <v>2188</v>
      </c>
      <c r="AF169" s="2">
        <v>12</v>
      </c>
      <c r="AG169" s="2" t="s">
        <v>2189</v>
      </c>
      <c r="AH169" s="2">
        <v>12</v>
      </c>
      <c r="AI169" s="2" t="s">
        <v>3540</v>
      </c>
      <c r="AJ169" s="2" t="s">
        <v>3541</v>
      </c>
      <c r="AK169" s="2" t="s">
        <v>2190</v>
      </c>
      <c r="AL169" s="2" t="s">
        <v>3542</v>
      </c>
      <c r="AM169" s="2" t="s">
        <v>3543</v>
      </c>
      <c r="AN169" s="2" t="s">
        <v>2191</v>
      </c>
      <c r="AO169" s="2" t="s">
        <v>3544</v>
      </c>
      <c r="AP169" s="2" t="s">
        <v>3545</v>
      </c>
      <c r="AQ169" s="2" t="s">
        <v>3546</v>
      </c>
      <c r="AR169" s="2" t="s">
        <v>3547</v>
      </c>
      <c r="AS169" s="2" t="s">
        <v>3548</v>
      </c>
      <c r="AT169" s="2" t="s">
        <v>3549</v>
      </c>
      <c r="AU169" s="2" t="s">
        <v>2192</v>
      </c>
      <c r="AV169" s="2" t="s">
        <v>2193</v>
      </c>
      <c r="AW169" s="2" t="s">
        <v>3550</v>
      </c>
      <c r="AX169" s="2" t="s">
        <v>1136</v>
      </c>
    </row>
    <row r="170" spans="1:50" ht="21.75">
      <c r="A170" s="2">
        <v>101</v>
      </c>
      <c r="B170" s="2" t="s">
        <v>2173</v>
      </c>
      <c r="C170" s="2"/>
      <c r="D170" s="2">
        <v>0</v>
      </c>
      <c r="E170" s="2"/>
      <c r="F170" s="2">
        <v>0</v>
      </c>
      <c r="G170" s="2"/>
      <c r="H170" s="2">
        <v>0</v>
      </c>
      <c r="I170" s="2"/>
      <c r="J170" s="2">
        <v>0</v>
      </c>
      <c r="K170" s="2" t="s">
        <v>2194</v>
      </c>
      <c r="L170" s="2">
        <v>5</v>
      </c>
      <c r="M170" s="2"/>
      <c r="N170" s="2">
        <v>0</v>
      </c>
      <c r="O170" s="2"/>
      <c r="P170" s="2">
        <v>0</v>
      </c>
      <c r="Q170" s="2"/>
      <c r="R170" s="2">
        <v>0</v>
      </c>
      <c r="S170" s="2"/>
      <c r="T170" s="2">
        <v>0</v>
      </c>
      <c r="U170" s="2" t="s">
        <v>2195</v>
      </c>
      <c r="V170" s="2">
        <v>10</v>
      </c>
      <c r="W170" s="2"/>
      <c r="X170" s="2">
        <v>0</v>
      </c>
      <c r="Y170" s="2"/>
      <c r="Z170" s="2">
        <v>0</v>
      </c>
      <c r="AA170" s="2" t="s">
        <v>3551</v>
      </c>
      <c r="AB170" s="2">
        <v>13</v>
      </c>
      <c r="AC170" s="2"/>
      <c r="AD170" s="2">
        <v>0</v>
      </c>
      <c r="AE170" s="2"/>
      <c r="AF170" s="2">
        <v>0</v>
      </c>
      <c r="AG170" s="2"/>
      <c r="AH170" s="2">
        <v>0</v>
      </c>
      <c r="AI170" s="2"/>
      <c r="AJ170" s="2"/>
      <c r="AK170" s="2"/>
      <c r="AL170" s="2"/>
      <c r="AM170" s="2" t="s">
        <v>2196</v>
      </c>
      <c r="AN170" s="2"/>
      <c r="AO170" s="2"/>
      <c r="AP170" s="2"/>
      <c r="AQ170" s="2"/>
      <c r="AR170" s="2" t="s">
        <v>2197</v>
      </c>
      <c r="AS170" s="2"/>
      <c r="AT170" s="2"/>
      <c r="AU170" s="2" t="s">
        <v>2198</v>
      </c>
      <c r="AV170" s="2"/>
      <c r="AW170" s="2"/>
      <c r="AX170" s="2"/>
    </row>
    <row r="171" spans="1:50" ht="20.25">
      <c r="A171" s="2">
        <v>101</v>
      </c>
      <c r="B171" s="2" t="s">
        <v>2173</v>
      </c>
      <c r="C171" s="2"/>
      <c r="D171" s="2">
        <v>0</v>
      </c>
      <c r="E171" s="2"/>
      <c r="F171" s="2">
        <v>0</v>
      </c>
      <c r="G171" s="2"/>
      <c r="H171" s="2">
        <v>0</v>
      </c>
      <c r="I171" s="2"/>
      <c r="J171" s="2">
        <v>0</v>
      </c>
      <c r="K171" s="2" t="s">
        <v>2199</v>
      </c>
      <c r="L171" s="2">
        <v>6</v>
      </c>
      <c r="M171" s="2"/>
      <c r="N171" s="2">
        <v>0</v>
      </c>
      <c r="O171" s="2"/>
      <c r="P171" s="2">
        <v>0</v>
      </c>
      <c r="Q171" s="2"/>
      <c r="R171" s="2">
        <v>0</v>
      </c>
      <c r="S171" s="2"/>
      <c r="T171" s="2">
        <v>0</v>
      </c>
      <c r="U171" s="2"/>
      <c r="V171" s="2">
        <v>0</v>
      </c>
      <c r="W171" s="2"/>
      <c r="X171" s="2">
        <v>0</v>
      </c>
      <c r="Y171" s="2"/>
      <c r="Z171" s="2">
        <v>0</v>
      </c>
      <c r="AA171" s="2" t="s">
        <v>2200</v>
      </c>
      <c r="AB171" s="2">
        <v>14</v>
      </c>
      <c r="AC171" s="2"/>
      <c r="AD171" s="2">
        <v>0</v>
      </c>
      <c r="AE171" s="2"/>
      <c r="AF171" s="2">
        <v>0</v>
      </c>
      <c r="AG171" s="2"/>
      <c r="AH171" s="2">
        <v>0</v>
      </c>
      <c r="AI171" s="2"/>
      <c r="AJ171" s="2"/>
      <c r="AK171" s="2"/>
      <c r="AL171" s="2"/>
      <c r="AM171" s="2" t="s">
        <v>2201</v>
      </c>
      <c r="AN171" s="2"/>
      <c r="AO171" s="2"/>
      <c r="AP171" s="2"/>
      <c r="AQ171" s="2"/>
      <c r="AR171" s="2"/>
      <c r="AS171" s="2"/>
      <c r="AT171" s="2"/>
      <c r="AU171" s="2" t="s">
        <v>2202</v>
      </c>
      <c r="AV171" s="2"/>
      <c r="AW171" s="2"/>
      <c r="AX171" s="2"/>
    </row>
    <row r="172" spans="1:50" ht="20.25">
      <c r="A172" s="2">
        <v>101</v>
      </c>
      <c r="B172" s="2" t="s">
        <v>2173</v>
      </c>
      <c r="C172" s="2"/>
      <c r="D172" s="2">
        <v>0</v>
      </c>
      <c r="E172" s="2"/>
      <c r="F172" s="2">
        <v>0</v>
      </c>
      <c r="G172" s="2"/>
      <c r="H172" s="2">
        <v>0</v>
      </c>
      <c r="I172" s="2"/>
      <c r="J172" s="2">
        <v>0</v>
      </c>
      <c r="K172" s="2"/>
      <c r="L172" s="2">
        <v>0</v>
      </c>
      <c r="M172" s="2"/>
      <c r="N172" s="2">
        <v>0</v>
      </c>
      <c r="O172" s="2"/>
      <c r="P172" s="2">
        <v>0</v>
      </c>
      <c r="Q172" s="2"/>
      <c r="R172" s="2">
        <v>0</v>
      </c>
      <c r="S172" s="2"/>
      <c r="T172" s="2">
        <v>0</v>
      </c>
      <c r="U172" s="2"/>
      <c r="V172" s="2">
        <v>0</v>
      </c>
      <c r="W172" s="2"/>
      <c r="X172" s="2">
        <v>0</v>
      </c>
      <c r="Y172" s="2"/>
      <c r="Z172" s="2">
        <v>0</v>
      </c>
      <c r="AA172" s="2" t="s">
        <v>2203</v>
      </c>
      <c r="AB172" s="2">
        <v>15</v>
      </c>
      <c r="AC172" s="2"/>
      <c r="AD172" s="2">
        <v>0</v>
      </c>
      <c r="AE172" s="2"/>
      <c r="AF172" s="2">
        <v>0</v>
      </c>
      <c r="AG172" s="2"/>
      <c r="AH172" s="2">
        <v>0</v>
      </c>
      <c r="AI172" s="2"/>
      <c r="AJ172" s="2"/>
      <c r="AK172" s="2"/>
      <c r="AL172" s="2"/>
      <c r="AM172" s="2"/>
      <c r="AN172" s="2"/>
      <c r="AO172" s="2"/>
      <c r="AP172" s="2"/>
      <c r="AQ172" s="2"/>
      <c r="AR172" s="2"/>
      <c r="AS172" s="2"/>
      <c r="AT172" s="2"/>
      <c r="AU172" s="2" t="s">
        <v>2204</v>
      </c>
      <c r="AV172" s="2"/>
      <c r="AW172" s="2"/>
      <c r="AX172" s="2"/>
    </row>
    <row r="173" spans="1:50" ht="20.25">
      <c r="A173" s="2">
        <v>101</v>
      </c>
      <c r="B173" s="2" t="s">
        <v>2173</v>
      </c>
      <c r="C173" s="2"/>
      <c r="D173" s="2">
        <v>0</v>
      </c>
      <c r="E173" s="2"/>
      <c r="F173" s="2">
        <v>0</v>
      </c>
      <c r="G173" s="2"/>
      <c r="H173" s="2">
        <v>0</v>
      </c>
      <c r="I173" s="2"/>
      <c r="J173" s="2">
        <v>0</v>
      </c>
      <c r="K173" s="2"/>
      <c r="L173" s="2">
        <v>0</v>
      </c>
      <c r="M173" s="2"/>
      <c r="N173" s="2">
        <v>0</v>
      </c>
      <c r="O173" s="2"/>
      <c r="P173" s="2">
        <v>0</v>
      </c>
      <c r="Q173" s="2"/>
      <c r="R173" s="2">
        <v>0</v>
      </c>
      <c r="S173" s="2"/>
      <c r="T173" s="2">
        <v>0</v>
      </c>
      <c r="U173" s="2"/>
      <c r="V173" s="2">
        <v>0</v>
      </c>
      <c r="W173" s="2"/>
      <c r="X173" s="2">
        <v>0</v>
      </c>
      <c r="Y173" s="2"/>
      <c r="Z173" s="2">
        <v>0</v>
      </c>
      <c r="AA173" s="2" t="s">
        <v>2205</v>
      </c>
      <c r="AB173" s="2">
        <v>16</v>
      </c>
      <c r="AC173" s="2"/>
      <c r="AD173" s="2">
        <v>0</v>
      </c>
      <c r="AE173" s="2"/>
      <c r="AF173" s="2">
        <v>0</v>
      </c>
      <c r="AG173" s="2"/>
      <c r="AH173" s="2">
        <v>0</v>
      </c>
      <c r="AI173" s="2"/>
      <c r="AJ173" s="2"/>
      <c r="AK173" s="2"/>
      <c r="AL173" s="2"/>
      <c r="AM173" s="2"/>
      <c r="AN173" s="2"/>
      <c r="AO173" s="2"/>
      <c r="AP173" s="2"/>
      <c r="AQ173" s="2"/>
      <c r="AR173" s="2"/>
      <c r="AS173" s="2"/>
      <c r="AT173" s="2"/>
      <c r="AU173" s="2" t="s">
        <v>2206</v>
      </c>
      <c r="AV173" s="2"/>
      <c r="AW173" s="2"/>
      <c r="AX173" s="2"/>
    </row>
    <row r="174" spans="1:50" ht="21.75">
      <c r="A174" s="2">
        <v>102</v>
      </c>
      <c r="B174" s="2" t="s">
        <v>2207</v>
      </c>
      <c r="C174" s="2" t="s">
        <v>2208</v>
      </c>
      <c r="D174" s="2">
        <v>1</v>
      </c>
      <c r="E174" s="2" t="s">
        <v>2208</v>
      </c>
      <c r="F174" s="2">
        <v>1</v>
      </c>
      <c r="G174" s="2" t="s">
        <v>2209</v>
      </c>
      <c r="H174" s="2">
        <v>1</v>
      </c>
      <c r="I174" s="2" t="s">
        <v>2210</v>
      </c>
      <c r="J174" s="2">
        <v>1</v>
      </c>
      <c r="K174" s="2" t="s">
        <v>2211</v>
      </c>
      <c r="L174" s="2">
        <v>1</v>
      </c>
      <c r="M174" s="2" t="s">
        <v>2212</v>
      </c>
      <c r="N174" s="2">
        <v>1</v>
      </c>
      <c r="O174" s="2" t="s">
        <v>2211</v>
      </c>
      <c r="P174" s="2">
        <v>1</v>
      </c>
      <c r="Q174" s="2" t="s">
        <v>2213</v>
      </c>
      <c r="R174" s="2">
        <v>1</v>
      </c>
      <c r="S174" s="2"/>
      <c r="T174" s="2">
        <v>-1</v>
      </c>
      <c r="U174" s="2" t="s">
        <v>2214</v>
      </c>
      <c r="V174" s="2">
        <v>1</v>
      </c>
      <c r="W174" s="2" t="s">
        <v>2215</v>
      </c>
      <c r="X174" s="2">
        <v>2</v>
      </c>
      <c r="Y174" s="2" t="s">
        <v>2216</v>
      </c>
      <c r="Z174" s="2">
        <v>2</v>
      </c>
      <c r="AA174" s="2" t="s">
        <v>2217</v>
      </c>
      <c r="AB174" s="2">
        <v>3</v>
      </c>
      <c r="AC174" s="2"/>
      <c r="AD174" s="2">
        <v>-1</v>
      </c>
      <c r="AE174" s="2" t="s">
        <v>2218</v>
      </c>
      <c r="AF174" s="2">
        <v>3</v>
      </c>
      <c r="AG174" s="2"/>
      <c r="AH174" s="2">
        <v>-1</v>
      </c>
      <c r="AI174" s="2" t="s">
        <v>91</v>
      </c>
      <c r="AJ174" s="2"/>
      <c r="AK174" s="2" t="s">
        <v>3552</v>
      </c>
      <c r="AL174" s="2" t="s">
        <v>3553</v>
      </c>
      <c r="AM174" s="2" t="s">
        <v>3554</v>
      </c>
      <c r="AN174" s="2" t="s">
        <v>3555</v>
      </c>
      <c r="AO174" s="2" t="s">
        <v>3556</v>
      </c>
      <c r="AP174" s="2" t="s">
        <v>3557</v>
      </c>
      <c r="AQ174" s="2" t="s">
        <v>68</v>
      </c>
      <c r="AR174" s="2" t="s">
        <v>2219</v>
      </c>
      <c r="AS174" s="2" t="s">
        <v>3558</v>
      </c>
      <c r="AT174" s="2" t="s">
        <v>2220</v>
      </c>
      <c r="AU174" s="2" t="s">
        <v>2221</v>
      </c>
      <c r="AV174" s="2" t="s">
        <v>68</v>
      </c>
      <c r="AW174" s="2" t="s">
        <v>3559</v>
      </c>
      <c r="AX174" s="2" t="s">
        <v>969</v>
      </c>
    </row>
    <row r="175" spans="1:50" ht="20.25">
      <c r="A175" s="2">
        <v>103</v>
      </c>
      <c r="B175" s="2" t="s">
        <v>2222</v>
      </c>
      <c r="C175" s="2" t="s">
        <v>2223</v>
      </c>
      <c r="D175" s="2">
        <v>1</v>
      </c>
      <c r="E175" s="2" t="s">
        <v>2224</v>
      </c>
      <c r="F175" s="2">
        <v>1</v>
      </c>
      <c r="G175" s="2" t="s">
        <v>2225</v>
      </c>
      <c r="H175" s="2">
        <v>2</v>
      </c>
      <c r="I175" s="2" t="s">
        <v>2226</v>
      </c>
      <c r="J175" s="2">
        <v>3</v>
      </c>
      <c r="K175" s="2" t="s">
        <v>2227</v>
      </c>
      <c r="L175" s="2">
        <v>3</v>
      </c>
      <c r="M175" s="2" t="s">
        <v>2228</v>
      </c>
      <c r="N175" s="2">
        <v>6</v>
      </c>
      <c r="O175" s="2" t="s">
        <v>2229</v>
      </c>
      <c r="P175" s="2">
        <v>7</v>
      </c>
      <c r="Q175" s="2"/>
      <c r="R175" s="2">
        <v>-1</v>
      </c>
      <c r="S175" s="2"/>
      <c r="T175" s="2">
        <v>-1</v>
      </c>
      <c r="U175" s="2" t="s">
        <v>2230</v>
      </c>
      <c r="V175" s="2">
        <v>10</v>
      </c>
      <c r="W175" s="2" t="s">
        <v>2231</v>
      </c>
      <c r="X175" s="2">
        <v>11</v>
      </c>
      <c r="Y175" s="2" t="s">
        <v>2232</v>
      </c>
      <c r="Z175" s="2">
        <v>11</v>
      </c>
      <c r="AA175" s="2" t="s">
        <v>1749</v>
      </c>
      <c r="AB175" s="2">
        <v>15</v>
      </c>
      <c r="AC175" s="2" t="s">
        <v>2233</v>
      </c>
      <c r="AD175" s="2">
        <v>16</v>
      </c>
      <c r="AE175" s="2" t="s">
        <v>1751</v>
      </c>
      <c r="AF175" s="2">
        <v>15</v>
      </c>
      <c r="AG175" s="2" t="s">
        <v>2234</v>
      </c>
      <c r="AH175" s="2">
        <v>16</v>
      </c>
      <c r="AI175" s="2" t="s">
        <v>3560</v>
      </c>
      <c r="AJ175" s="2" t="s">
        <v>3561</v>
      </c>
      <c r="AK175" s="2" t="s">
        <v>3562</v>
      </c>
      <c r="AL175" s="2" t="s">
        <v>3563</v>
      </c>
      <c r="AM175" s="2" t="s">
        <v>3564</v>
      </c>
      <c r="AN175" s="2" t="s">
        <v>3565</v>
      </c>
      <c r="AO175" s="2" t="s">
        <v>2235</v>
      </c>
      <c r="AP175" s="2" t="s">
        <v>3566</v>
      </c>
      <c r="AQ175" s="2" t="s">
        <v>68</v>
      </c>
      <c r="AR175" s="2" t="s">
        <v>3567</v>
      </c>
      <c r="AS175" s="2" t="s">
        <v>3568</v>
      </c>
      <c r="AT175" s="2" t="s">
        <v>3569</v>
      </c>
      <c r="AU175" s="2" t="s">
        <v>2236</v>
      </c>
      <c r="AV175" s="2" t="s">
        <v>2237</v>
      </c>
      <c r="AW175" s="2" t="s">
        <v>3570</v>
      </c>
      <c r="AX175" s="2" t="s">
        <v>1136</v>
      </c>
    </row>
    <row r="176" spans="1:50" ht="20.25">
      <c r="A176" s="2">
        <v>103</v>
      </c>
      <c r="B176" s="2" t="s">
        <v>2222</v>
      </c>
      <c r="C176" s="2"/>
      <c r="D176" s="2">
        <v>0</v>
      </c>
      <c r="E176" s="2"/>
      <c r="F176" s="2">
        <v>0</v>
      </c>
      <c r="G176" s="2"/>
      <c r="H176" s="2">
        <v>0</v>
      </c>
      <c r="I176" s="2" t="s">
        <v>2238</v>
      </c>
      <c r="J176" s="2">
        <v>4</v>
      </c>
      <c r="K176" s="2" t="s">
        <v>2239</v>
      </c>
      <c r="L176" s="2">
        <v>4</v>
      </c>
      <c r="M176" s="2"/>
      <c r="N176" s="2">
        <v>0</v>
      </c>
      <c r="O176" s="2" t="s">
        <v>2240</v>
      </c>
      <c r="P176" s="2">
        <v>8</v>
      </c>
      <c r="Q176" s="2"/>
      <c r="R176" s="2">
        <v>0</v>
      </c>
      <c r="S176" s="2"/>
      <c r="T176" s="2">
        <v>0</v>
      </c>
      <c r="U176" s="2"/>
      <c r="V176" s="2">
        <v>0</v>
      </c>
      <c r="W176" s="2" t="s">
        <v>2241</v>
      </c>
      <c r="X176" s="2">
        <v>12</v>
      </c>
      <c r="Y176" s="2" t="s">
        <v>2242</v>
      </c>
      <c r="Z176" s="2">
        <v>12</v>
      </c>
      <c r="AA176" s="2"/>
      <c r="AB176" s="2">
        <v>0</v>
      </c>
      <c r="AC176" s="2"/>
      <c r="AD176" s="2">
        <v>0</v>
      </c>
      <c r="AE176" s="2" t="s">
        <v>2243</v>
      </c>
      <c r="AF176" s="2">
        <v>16</v>
      </c>
      <c r="AG176" s="2"/>
      <c r="AH176" s="2">
        <v>0</v>
      </c>
      <c r="AI176" s="2"/>
      <c r="AJ176" s="2"/>
      <c r="AK176" s="2"/>
      <c r="AL176" s="2" t="s">
        <v>2244</v>
      </c>
      <c r="AM176" s="2" t="s">
        <v>1444</v>
      </c>
      <c r="AN176" s="2"/>
      <c r="AO176" s="2" t="s">
        <v>2245</v>
      </c>
      <c r="AP176" s="2"/>
      <c r="AQ176" s="2"/>
      <c r="AR176" s="2"/>
      <c r="AS176" s="2" t="s">
        <v>3571</v>
      </c>
      <c r="AT176" s="2" t="s">
        <v>3572</v>
      </c>
      <c r="AU176" s="2"/>
      <c r="AV176" s="2"/>
      <c r="AW176" s="2" t="s">
        <v>3573</v>
      </c>
      <c r="AX176" s="2"/>
    </row>
    <row r="177" spans="1:50" ht="20.25">
      <c r="A177" s="2">
        <v>103</v>
      </c>
      <c r="B177" s="2" t="s">
        <v>2222</v>
      </c>
      <c r="C177" s="2"/>
      <c r="D177" s="2">
        <v>0</v>
      </c>
      <c r="E177" s="2"/>
      <c r="F177" s="2">
        <v>0</v>
      </c>
      <c r="G177" s="2"/>
      <c r="H177" s="2">
        <v>0</v>
      </c>
      <c r="I177" s="2" t="s">
        <v>2246</v>
      </c>
      <c r="J177" s="2">
        <v>5</v>
      </c>
      <c r="K177" s="2"/>
      <c r="L177" s="2">
        <v>0</v>
      </c>
      <c r="M177" s="2"/>
      <c r="N177" s="2">
        <v>0</v>
      </c>
      <c r="O177" s="2" t="s">
        <v>2247</v>
      </c>
      <c r="P177" s="2">
        <v>9</v>
      </c>
      <c r="Q177" s="2"/>
      <c r="R177" s="2">
        <v>0</v>
      </c>
      <c r="S177" s="2"/>
      <c r="T177" s="2">
        <v>0</v>
      </c>
      <c r="U177" s="2"/>
      <c r="V177" s="2">
        <v>0</v>
      </c>
      <c r="W177" s="2"/>
      <c r="X177" s="2">
        <v>0</v>
      </c>
      <c r="Y177" s="2" t="s">
        <v>2248</v>
      </c>
      <c r="Z177" s="2">
        <v>13</v>
      </c>
      <c r="AA177" s="2"/>
      <c r="AB177" s="2">
        <v>0</v>
      </c>
      <c r="AC177" s="2"/>
      <c r="AD177" s="2">
        <v>0</v>
      </c>
      <c r="AE177" s="2"/>
      <c r="AF177" s="2">
        <v>0</v>
      </c>
      <c r="AG177" s="2"/>
      <c r="AH177" s="2">
        <v>0</v>
      </c>
      <c r="AI177" s="2"/>
      <c r="AJ177" s="2"/>
      <c r="AK177" s="2"/>
      <c r="AL177" s="2" t="s">
        <v>2249</v>
      </c>
      <c r="AM177" s="2"/>
      <c r="AN177" s="2"/>
      <c r="AO177" s="2" t="s">
        <v>2250</v>
      </c>
      <c r="AP177" s="2"/>
      <c r="AQ177" s="2"/>
      <c r="AR177" s="2"/>
      <c r="AS177" s="2"/>
      <c r="AT177" s="2" t="s">
        <v>3574</v>
      </c>
      <c r="AU177" s="2"/>
      <c r="AV177" s="2"/>
      <c r="AW177" s="2"/>
      <c r="AX177" s="2"/>
    </row>
    <row r="178" spans="1:50" ht="20.25">
      <c r="A178" s="2">
        <v>103</v>
      </c>
      <c r="B178" s="2" t="s">
        <v>2222</v>
      </c>
      <c r="C178" s="2"/>
      <c r="D178" s="2">
        <v>0</v>
      </c>
      <c r="E178" s="2"/>
      <c r="F178" s="2">
        <v>0</v>
      </c>
      <c r="G178" s="2"/>
      <c r="H178" s="2">
        <v>0</v>
      </c>
      <c r="I178" s="2"/>
      <c r="J178" s="2">
        <v>0</v>
      </c>
      <c r="K178" s="2"/>
      <c r="L178" s="2">
        <v>0</v>
      </c>
      <c r="M178" s="2"/>
      <c r="N178" s="2">
        <v>0</v>
      </c>
      <c r="O178" s="2" t="s">
        <v>2251</v>
      </c>
      <c r="P178" s="2">
        <v>2</v>
      </c>
      <c r="Q178" s="2"/>
      <c r="R178" s="2">
        <v>0</v>
      </c>
      <c r="S178" s="2"/>
      <c r="T178" s="2">
        <v>0</v>
      </c>
      <c r="U178" s="2"/>
      <c r="V178" s="2">
        <v>0</v>
      </c>
      <c r="W178" s="2"/>
      <c r="X178" s="2">
        <v>0</v>
      </c>
      <c r="Y178" s="2" t="s">
        <v>2252</v>
      </c>
      <c r="Z178" s="2">
        <v>14</v>
      </c>
      <c r="AA178" s="2"/>
      <c r="AB178" s="2">
        <v>0</v>
      </c>
      <c r="AC178" s="2"/>
      <c r="AD178" s="2">
        <v>0</v>
      </c>
      <c r="AE178" s="2"/>
      <c r="AF178" s="2">
        <v>0</v>
      </c>
      <c r="AG178" s="2"/>
      <c r="AH178" s="2">
        <v>0</v>
      </c>
      <c r="AI178" s="2"/>
      <c r="AJ178" s="2"/>
      <c r="AK178" s="2"/>
      <c r="AL178" s="2"/>
      <c r="AM178" s="2"/>
      <c r="AN178" s="2"/>
      <c r="AO178" s="2" t="s">
        <v>2253</v>
      </c>
      <c r="AP178" s="2"/>
      <c r="AQ178" s="2"/>
      <c r="AR178" s="2"/>
      <c r="AS178" s="2"/>
      <c r="AT178" s="2" t="s">
        <v>3575</v>
      </c>
      <c r="AU178" s="2"/>
      <c r="AV178" s="2"/>
      <c r="AW178" s="2"/>
      <c r="AX178" s="2"/>
    </row>
    <row r="179" spans="1:50" ht="21.75">
      <c r="A179" s="2">
        <v>104</v>
      </c>
      <c r="B179" s="2" t="s">
        <v>2254</v>
      </c>
      <c r="C179" s="2" t="s">
        <v>2255</v>
      </c>
      <c r="D179" s="2">
        <v>1</v>
      </c>
      <c r="E179" s="2" t="s">
        <v>2255</v>
      </c>
      <c r="F179" s="2">
        <v>1</v>
      </c>
      <c r="G179" s="2"/>
      <c r="H179" s="2">
        <v>-1</v>
      </c>
      <c r="I179" s="2" t="s">
        <v>2256</v>
      </c>
      <c r="J179" s="2">
        <v>1</v>
      </c>
      <c r="K179" s="2" t="s">
        <v>2257</v>
      </c>
      <c r="L179" s="2">
        <v>1</v>
      </c>
      <c r="M179" s="3" t="s">
        <v>3576</v>
      </c>
      <c r="N179" s="2">
        <v>2</v>
      </c>
      <c r="O179" s="2" t="s">
        <v>2258</v>
      </c>
      <c r="P179" s="2">
        <v>1</v>
      </c>
      <c r="Q179" s="2" t="s">
        <v>2259</v>
      </c>
      <c r="R179" s="2">
        <v>1</v>
      </c>
      <c r="S179" s="2" t="s">
        <v>2260</v>
      </c>
      <c r="T179" s="2">
        <v>1</v>
      </c>
      <c r="U179" s="2" t="s">
        <v>3577</v>
      </c>
      <c r="V179" s="2">
        <v>3</v>
      </c>
      <c r="W179" s="2" t="s">
        <v>2261</v>
      </c>
      <c r="X179" s="2">
        <v>4</v>
      </c>
      <c r="Y179" s="2" t="s">
        <v>2262</v>
      </c>
      <c r="Z179" s="2">
        <v>1</v>
      </c>
      <c r="AA179" s="2" t="s">
        <v>3578</v>
      </c>
      <c r="AB179" s="2">
        <v>6</v>
      </c>
      <c r="AC179" s="2"/>
      <c r="AD179" s="2">
        <v>-1</v>
      </c>
      <c r="AE179" s="2" t="s">
        <v>2263</v>
      </c>
      <c r="AF179" s="2">
        <v>-1</v>
      </c>
      <c r="AG179" s="2" t="s">
        <v>2264</v>
      </c>
      <c r="AH179" s="2">
        <v>-1</v>
      </c>
      <c r="AI179" s="2" t="s">
        <v>91</v>
      </c>
      <c r="AJ179" s="2" t="s">
        <v>3579</v>
      </c>
      <c r="AK179" s="2" t="s">
        <v>68</v>
      </c>
      <c r="AL179" s="2" t="s">
        <v>3580</v>
      </c>
      <c r="AM179" s="2" t="s">
        <v>2265</v>
      </c>
      <c r="AN179" s="2" t="s">
        <v>2266</v>
      </c>
      <c r="AO179" s="2" t="s">
        <v>3581</v>
      </c>
      <c r="AP179" s="2" t="s">
        <v>3582</v>
      </c>
      <c r="AQ179" s="2" t="s">
        <v>2267</v>
      </c>
      <c r="AR179" s="2" t="s">
        <v>3583</v>
      </c>
      <c r="AS179" s="2" t="s">
        <v>3584</v>
      </c>
      <c r="AT179" s="2" t="s">
        <v>3585</v>
      </c>
      <c r="AU179" s="2" t="s">
        <v>3586</v>
      </c>
      <c r="AV179" s="2" t="s">
        <v>68</v>
      </c>
      <c r="AW179" s="2" t="s">
        <v>3587</v>
      </c>
      <c r="AX179" s="2" t="s">
        <v>3588</v>
      </c>
    </row>
    <row r="180" spans="1:50" ht="20.25">
      <c r="A180" s="2">
        <v>104</v>
      </c>
      <c r="B180" s="2" t="s">
        <v>2254</v>
      </c>
      <c r="C180" s="2"/>
      <c r="D180" s="2">
        <v>0</v>
      </c>
      <c r="E180" s="2"/>
      <c r="F180" s="2">
        <v>0</v>
      </c>
      <c r="G180" s="2"/>
      <c r="H180" s="2">
        <v>0</v>
      </c>
      <c r="I180" s="2"/>
      <c r="J180" s="2">
        <v>0</v>
      </c>
      <c r="K180" s="2"/>
      <c r="L180" s="2">
        <v>0</v>
      </c>
      <c r="M180" s="2"/>
      <c r="N180" s="2">
        <v>0</v>
      </c>
      <c r="O180" s="2"/>
      <c r="P180" s="2">
        <v>0</v>
      </c>
      <c r="Q180" s="2"/>
      <c r="R180" s="2">
        <v>0</v>
      </c>
      <c r="S180" s="2"/>
      <c r="T180" s="2">
        <v>0</v>
      </c>
      <c r="U180" s="2"/>
      <c r="V180" s="2">
        <v>0</v>
      </c>
      <c r="W180" s="2" t="s">
        <v>191</v>
      </c>
      <c r="X180" s="2">
        <v>-1</v>
      </c>
      <c r="Y180" s="2"/>
      <c r="Z180" s="2">
        <v>0</v>
      </c>
      <c r="AA180" s="2"/>
      <c r="AB180" s="2">
        <v>0</v>
      </c>
      <c r="AC180" s="2"/>
      <c r="AD180" s="2">
        <v>0</v>
      </c>
      <c r="AE180" s="2"/>
      <c r="AF180" s="2">
        <v>0</v>
      </c>
      <c r="AG180" s="2"/>
      <c r="AH180" s="2">
        <v>0</v>
      </c>
      <c r="AI180" s="2"/>
      <c r="AJ180" s="2"/>
      <c r="AK180" s="2"/>
      <c r="AL180" s="2"/>
      <c r="AM180" s="2"/>
      <c r="AN180" s="2"/>
      <c r="AO180" s="2"/>
      <c r="AP180" s="2"/>
      <c r="AQ180" s="2"/>
      <c r="AR180" s="2"/>
      <c r="AS180" s="2" t="s">
        <v>3589</v>
      </c>
      <c r="AT180" s="2"/>
      <c r="AU180" s="2"/>
      <c r="AV180" s="2"/>
      <c r="AW180" s="2"/>
      <c r="AX180" s="2"/>
    </row>
    <row r="181" spans="1:50" ht="20.25">
      <c r="A181" s="2">
        <v>104</v>
      </c>
      <c r="B181" s="2" t="s">
        <v>2254</v>
      </c>
      <c r="C181" s="2"/>
      <c r="D181" s="2">
        <v>0</v>
      </c>
      <c r="E181" s="2"/>
      <c r="F181" s="2">
        <v>0</v>
      </c>
      <c r="G181" s="2"/>
      <c r="H181" s="2">
        <v>0</v>
      </c>
      <c r="I181" s="2"/>
      <c r="J181" s="2">
        <v>0</v>
      </c>
      <c r="K181" s="2"/>
      <c r="L181" s="2">
        <v>0</v>
      </c>
      <c r="M181" s="2"/>
      <c r="N181" s="2">
        <v>0</v>
      </c>
      <c r="O181" s="2"/>
      <c r="P181" s="2">
        <v>0</v>
      </c>
      <c r="Q181" s="2"/>
      <c r="R181" s="2">
        <v>0</v>
      </c>
      <c r="S181" s="2"/>
      <c r="T181" s="2">
        <v>0</v>
      </c>
      <c r="U181" s="2"/>
      <c r="V181" s="2">
        <v>0</v>
      </c>
      <c r="W181" s="2" t="s">
        <v>2268</v>
      </c>
      <c r="X181" s="2">
        <v>5</v>
      </c>
      <c r="Y181" s="2"/>
      <c r="Z181" s="2">
        <v>0</v>
      </c>
      <c r="AA181" s="2"/>
      <c r="AB181" s="2">
        <v>0</v>
      </c>
      <c r="AC181" s="2"/>
      <c r="AD181" s="2">
        <v>0</v>
      </c>
      <c r="AE181" s="2"/>
      <c r="AF181" s="2">
        <v>0</v>
      </c>
      <c r="AG181" s="2"/>
      <c r="AH181" s="2">
        <v>0</v>
      </c>
      <c r="AI181" s="2"/>
      <c r="AJ181" s="2"/>
      <c r="AK181" s="2"/>
      <c r="AL181" s="2"/>
      <c r="AM181" s="2"/>
      <c r="AN181" s="2"/>
      <c r="AO181" s="2"/>
      <c r="AP181" s="2"/>
      <c r="AQ181" s="2"/>
      <c r="AR181" s="2"/>
      <c r="AS181" s="2" t="s">
        <v>2269</v>
      </c>
      <c r="AT181" s="2"/>
      <c r="AU181" s="2"/>
      <c r="AV181" s="2"/>
      <c r="AW181" s="2"/>
      <c r="AX181" s="2"/>
    </row>
    <row r="182" spans="1:50" ht="21.75">
      <c r="A182" s="2">
        <v>105</v>
      </c>
      <c r="B182" s="2" t="s">
        <v>2270</v>
      </c>
      <c r="C182" s="2" t="s">
        <v>2271</v>
      </c>
      <c r="D182" s="2">
        <v>1</v>
      </c>
      <c r="E182" s="2" t="s">
        <v>2271</v>
      </c>
      <c r="F182" s="2">
        <v>1</v>
      </c>
      <c r="G182" s="2"/>
      <c r="H182" s="2">
        <v>-1</v>
      </c>
      <c r="I182" s="2" t="s">
        <v>2272</v>
      </c>
      <c r="J182" s="2">
        <v>1</v>
      </c>
      <c r="K182" s="2" t="s">
        <v>2273</v>
      </c>
      <c r="L182" s="2">
        <v>2</v>
      </c>
      <c r="M182" s="2" t="s">
        <v>3590</v>
      </c>
      <c r="N182" s="2">
        <v>3</v>
      </c>
      <c r="O182" s="2" t="s">
        <v>2274</v>
      </c>
      <c r="P182" s="2">
        <v>1</v>
      </c>
      <c r="Q182" s="2"/>
      <c r="R182" s="2">
        <v>-1</v>
      </c>
      <c r="S182" s="2" t="s">
        <v>1505</v>
      </c>
      <c r="T182" s="2">
        <v>3</v>
      </c>
      <c r="U182" s="2" t="s">
        <v>2275</v>
      </c>
      <c r="V182" s="2">
        <v>1</v>
      </c>
      <c r="W182" s="2" t="s">
        <v>2276</v>
      </c>
      <c r="X182" s="2">
        <v>4</v>
      </c>
      <c r="Y182" s="2" t="s">
        <v>2277</v>
      </c>
      <c r="Z182" s="2">
        <v>4</v>
      </c>
      <c r="AA182" s="2" t="s">
        <v>3591</v>
      </c>
      <c r="AB182" s="2">
        <v>6</v>
      </c>
      <c r="AC182" s="2" t="s">
        <v>2278</v>
      </c>
      <c r="AD182" s="2">
        <v>7</v>
      </c>
      <c r="AE182" s="2" t="s">
        <v>2279</v>
      </c>
      <c r="AF182" s="2">
        <v>8</v>
      </c>
      <c r="AG182" s="2" t="s">
        <v>1511</v>
      </c>
      <c r="AH182" s="2">
        <v>8</v>
      </c>
      <c r="AI182" s="2" t="s">
        <v>3592</v>
      </c>
      <c r="AJ182" s="2" t="s">
        <v>3593</v>
      </c>
      <c r="AK182" s="2" t="s">
        <v>68</v>
      </c>
      <c r="AL182" s="2" t="s">
        <v>2280</v>
      </c>
      <c r="AM182" s="2" t="s">
        <v>3594</v>
      </c>
      <c r="AN182" s="2" t="s">
        <v>3595</v>
      </c>
      <c r="AO182" s="2" t="s">
        <v>3596</v>
      </c>
      <c r="AP182" s="2" t="s">
        <v>68</v>
      </c>
      <c r="AQ182" s="2" t="s">
        <v>2281</v>
      </c>
      <c r="AR182" s="2" t="s">
        <v>1069</v>
      </c>
      <c r="AS182" s="2" t="s">
        <v>3597</v>
      </c>
      <c r="AT182" s="2" t="s">
        <v>3598</v>
      </c>
      <c r="AU182" s="2" t="s">
        <v>2282</v>
      </c>
      <c r="AV182" s="2" t="s">
        <v>2283</v>
      </c>
      <c r="AW182" s="2" t="s">
        <v>2284</v>
      </c>
      <c r="AX182" s="2" t="s">
        <v>2285</v>
      </c>
    </row>
    <row r="183" spans="1:50" ht="20.25">
      <c r="A183" s="2">
        <v>105</v>
      </c>
      <c r="B183" s="2" t="s">
        <v>2270</v>
      </c>
      <c r="C183" s="2"/>
      <c r="D183" s="2">
        <v>0</v>
      </c>
      <c r="E183" s="2"/>
      <c r="F183" s="2">
        <v>0</v>
      </c>
      <c r="G183" s="2"/>
      <c r="H183" s="2">
        <v>0</v>
      </c>
      <c r="I183" s="2" t="s">
        <v>2286</v>
      </c>
      <c r="J183" s="2">
        <v>2</v>
      </c>
      <c r="K183" s="2" t="s">
        <v>2287</v>
      </c>
      <c r="L183" s="2">
        <v>1</v>
      </c>
      <c r="M183" s="2"/>
      <c r="N183" s="2">
        <v>0</v>
      </c>
      <c r="O183" s="2"/>
      <c r="P183" s="2">
        <v>0</v>
      </c>
      <c r="Q183" s="2"/>
      <c r="R183" s="2">
        <v>0</v>
      </c>
      <c r="S183" s="2"/>
      <c r="T183" s="2">
        <v>0</v>
      </c>
      <c r="U183" s="2"/>
      <c r="V183" s="2">
        <v>0</v>
      </c>
      <c r="W183" s="2" t="s">
        <v>2288</v>
      </c>
      <c r="X183" s="2">
        <v>5</v>
      </c>
      <c r="Y183" s="2"/>
      <c r="Z183" s="2">
        <v>0</v>
      </c>
      <c r="AA183" s="2"/>
      <c r="AB183" s="2">
        <v>0</v>
      </c>
      <c r="AC183" s="2"/>
      <c r="AD183" s="2">
        <v>0</v>
      </c>
      <c r="AE183" s="2"/>
      <c r="AF183" s="2">
        <v>0</v>
      </c>
      <c r="AG183" s="2"/>
      <c r="AH183" s="2">
        <v>0</v>
      </c>
      <c r="AI183" s="2"/>
      <c r="AJ183" s="2"/>
      <c r="AK183" s="2"/>
      <c r="AL183" s="2" t="s">
        <v>2289</v>
      </c>
      <c r="AM183" s="2" t="s">
        <v>2290</v>
      </c>
      <c r="AN183" s="2"/>
      <c r="AO183" s="2"/>
      <c r="AP183" s="2"/>
      <c r="AQ183" s="2"/>
      <c r="AR183" s="2"/>
      <c r="AS183" s="2" t="s">
        <v>2291</v>
      </c>
      <c r="AT183" s="2"/>
      <c r="AU183" s="2"/>
      <c r="AV183" s="2"/>
      <c r="AW183" s="2"/>
      <c r="AX183" s="2"/>
    </row>
    <row r="184" spans="1:50" ht="21.75">
      <c r="A184" s="2">
        <v>106</v>
      </c>
      <c r="B184" s="2" t="s">
        <v>2292</v>
      </c>
      <c r="C184" s="2" t="s">
        <v>2293</v>
      </c>
      <c r="D184" s="2">
        <v>1</v>
      </c>
      <c r="E184" s="2" t="s">
        <v>2293</v>
      </c>
      <c r="F184" s="2">
        <v>1</v>
      </c>
      <c r="G184" s="2" t="s">
        <v>2294</v>
      </c>
      <c r="H184" s="2">
        <v>1</v>
      </c>
      <c r="I184" s="2" t="s">
        <v>3599</v>
      </c>
      <c r="J184" s="2">
        <v>1</v>
      </c>
      <c r="K184" s="2" t="s">
        <v>2295</v>
      </c>
      <c r="L184" s="2">
        <v>1</v>
      </c>
      <c r="M184" s="2" t="s">
        <v>2296</v>
      </c>
      <c r="N184" s="2">
        <v>1</v>
      </c>
      <c r="O184" s="2" t="s">
        <v>2297</v>
      </c>
      <c r="P184" s="2">
        <v>1</v>
      </c>
      <c r="Q184" s="2" t="s">
        <v>2298</v>
      </c>
      <c r="R184" s="2">
        <v>1</v>
      </c>
      <c r="S184" s="2" t="s">
        <v>2294</v>
      </c>
      <c r="T184" s="2">
        <v>1</v>
      </c>
      <c r="U184" s="2" t="s">
        <v>3600</v>
      </c>
      <c r="V184" s="2">
        <v>1</v>
      </c>
      <c r="W184" s="2" t="s">
        <v>2299</v>
      </c>
      <c r="X184" s="2">
        <v>2</v>
      </c>
      <c r="Y184" s="2" t="s">
        <v>2300</v>
      </c>
      <c r="Z184" s="2">
        <v>3</v>
      </c>
      <c r="AA184" s="2" t="s">
        <v>2301</v>
      </c>
      <c r="AB184" s="2">
        <v>4</v>
      </c>
      <c r="AC184" s="2" t="s">
        <v>2302</v>
      </c>
      <c r="AD184" s="2">
        <v>4</v>
      </c>
      <c r="AE184" s="2" t="s">
        <v>2303</v>
      </c>
      <c r="AF184" s="2">
        <v>4</v>
      </c>
      <c r="AG184" s="2" t="s">
        <v>2304</v>
      </c>
      <c r="AH184" s="2">
        <v>4</v>
      </c>
      <c r="AI184" s="2" t="s">
        <v>487</v>
      </c>
      <c r="AJ184" s="2" t="s">
        <v>2305</v>
      </c>
      <c r="AK184" s="2" t="s">
        <v>3601</v>
      </c>
      <c r="AL184" s="2" t="s">
        <v>2306</v>
      </c>
      <c r="AM184" s="2" t="s">
        <v>3602</v>
      </c>
      <c r="AN184" s="2" t="s">
        <v>2307</v>
      </c>
      <c r="AO184" s="2" t="s">
        <v>2308</v>
      </c>
      <c r="AP184" s="2" t="s">
        <v>3603</v>
      </c>
      <c r="AQ184" s="2" t="s">
        <v>2309</v>
      </c>
      <c r="AR184" s="2" t="s">
        <v>3604</v>
      </c>
      <c r="AS184" s="2" t="s">
        <v>2310</v>
      </c>
      <c r="AT184" s="2" t="s">
        <v>3605</v>
      </c>
      <c r="AU184" s="2" t="s">
        <v>3606</v>
      </c>
      <c r="AV184" s="2" t="s">
        <v>2311</v>
      </c>
      <c r="AW184" s="2" t="s">
        <v>2312</v>
      </c>
      <c r="AX184" s="2" t="s">
        <v>1345</v>
      </c>
    </row>
    <row r="185" spans="1:50" ht="20.25">
      <c r="A185" s="2">
        <v>106</v>
      </c>
      <c r="B185" s="2" t="s">
        <v>2292</v>
      </c>
      <c r="C185" s="2"/>
      <c r="D185" s="2">
        <v>0</v>
      </c>
      <c r="E185" s="2"/>
      <c r="F185" s="2">
        <v>0</v>
      </c>
      <c r="G185" s="2"/>
      <c r="H185" s="2">
        <v>0</v>
      </c>
      <c r="I185" s="2"/>
      <c r="J185" s="2">
        <v>0</v>
      </c>
      <c r="K185" s="2"/>
      <c r="L185" s="2">
        <v>0</v>
      </c>
      <c r="M185" s="2"/>
      <c r="N185" s="2">
        <v>0</v>
      </c>
      <c r="O185" s="2"/>
      <c r="P185" s="2">
        <v>0</v>
      </c>
      <c r="Q185" s="2"/>
      <c r="R185" s="2">
        <v>0</v>
      </c>
      <c r="S185" s="2"/>
      <c r="T185" s="2">
        <v>0</v>
      </c>
      <c r="U185" s="2"/>
      <c r="V185" s="2">
        <v>0</v>
      </c>
      <c r="W185" s="2" t="s">
        <v>2313</v>
      </c>
      <c r="X185" s="2">
        <v>3</v>
      </c>
      <c r="Y185" s="2"/>
      <c r="Z185" s="2">
        <v>0</v>
      </c>
      <c r="AA185" s="2"/>
      <c r="AB185" s="2">
        <v>0</v>
      </c>
      <c r="AC185" s="2"/>
      <c r="AD185" s="2">
        <v>0</v>
      </c>
      <c r="AE185" s="2"/>
      <c r="AF185" s="2">
        <v>0</v>
      </c>
      <c r="AG185" s="2"/>
      <c r="AH185" s="2">
        <v>0</v>
      </c>
      <c r="AI185" s="2"/>
      <c r="AJ185" s="2"/>
      <c r="AK185" s="2"/>
      <c r="AL185" s="2"/>
      <c r="AM185" s="2"/>
      <c r="AN185" s="2"/>
      <c r="AO185" s="2"/>
      <c r="AP185" s="2"/>
      <c r="AQ185" s="2"/>
      <c r="AR185" s="2"/>
      <c r="AS185" s="2" t="s">
        <v>2314</v>
      </c>
      <c r="AT185" s="2"/>
      <c r="AU185" s="2"/>
      <c r="AV185" s="2"/>
      <c r="AW185" s="2"/>
      <c r="AX185" s="2"/>
    </row>
    <row r="186" spans="1:50" ht="21.75">
      <c r="A186" s="2">
        <v>107</v>
      </c>
      <c r="B186" s="2" t="s">
        <v>2315</v>
      </c>
      <c r="C186" s="2" t="s">
        <v>2316</v>
      </c>
      <c r="D186" s="2">
        <v>1</v>
      </c>
      <c r="E186" s="2" t="s">
        <v>2317</v>
      </c>
      <c r="F186" s="2">
        <v>1</v>
      </c>
      <c r="G186" s="2" t="s">
        <v>2318</v>
      </c>
      <c r="H186" s="2">
        <v>1</v>
      </c>
      <c r="I186" s="2" t="s">
        <v>2319</v>
      </c>
      <c r="J186" s="2">
        <v>2</v>
      </c>
      <c r="K186" s="2" t="s">
        <v>2320</v>
      </c>
      <c r="L186" s="2">
        <v>2</v>
      </c>
      <c r="M186" s="2" t="s">
        <v>2321</v>
      </c>
      <c r="N186" s="2">
        <v>3</v>
      </c>
      <c r="O186" s="2" t="s">
        <v>2322</v>
      </c>
      <c r="P186" s="2">
        <v>5</v>
      </c>
      <c r="Q186" s="2"/>
      <c r="R186" s="2">
        <v>-1</v>
      </c>
      <c r="S186" s="2" t="s">
        <v>2323</v>
      </c>
      <c r="T186" s="2">
        <v>6</v>
      </c>
      <c r="U186" s="2" t="s">
        <v>3607</v>
      </c>
      <c r="V186" s="2">
        <v>7</v>
      </c>
      <c r="W186" s="2" t="s">
        <v>2324</v>
      </c>
      <c r="X186" s="2">
        <v>9</v>
      </c>
      <c r="Y186" s="2" t="s">
        <v>2325</v>
      </c>
      <c r="Z186" s="2">
        <v>1</v>
      </c>
      <c r="AA186" s="2" t="s">
        <v>3608</v>
      </c>
      <c r="AB186" s="2">
        <v>12</v>
      </c>
      <c r="AC186" s="2"/>
      <c r="AD186" s="2">
        <v>-1</v>
      </c>
      <c r="AE186" s="2" t="s">
        <v>2326</v>
      </c>
      <c r="AF186" s="2">
        <v>13</v>
      </c>
      <c r="AG186" s="2"/>
      <c r="AH186" s="2">
        <v>-1</v>
      </c>
      <c r="AI186" s="2" t="s">
        <v>2327</v>
      </c>
      <c r="AJ186" s="2" t="s">
        <v>2327</v>
      </c>
      <c r="AK186" s="2" t="s">
        <v>2328</v>
      </c>
      <c r="AL186" s="2" t="s">
        <v>3609</v>
      </c>
      <c r="AM186" s="2" t="s">
        <v>2329</v>
      </c>
      <c r="AN186" s="2" t="s">
        <v>2330</v>
      </c>
      <c r="AO186" s="2" t="s">
        <v>2331</v>
      </c>
      <c r="AP186" s="2" t="s">
        <v>68</v>
      </c>
      <c r="AQ186" s="2" t="s">
        <v>3610</v>
      </c>
      <c r="AR186" s="2" t="s">
        <v>3611</v>
      </c>
      <c r="AS186" s="2" t="s">
        <v>2332</v>
      </c>
      <c r="AT186" s="2" t="s">
        <v>3612</v>
      </c>
      <c r="AU186" s="2" t="s">
        <v>3613</v>
      </c>
      <c r="AV186" s="2" t="s">
        <v>68</v>
      </c>
      <c r="AW186" s="2" t="s">
        <v>3614</v>
      </c>
      <c r="AX186" s="2" t="s">
        <v>68</v>
      </c>
    </row>
    <row r="187" spans="1:50" ht="21.75">
      <c r="A187" s="2">
        <v>107</v>
      </c>
      <c r="B187" s="2" t="s">
        <v>2315</v>
      </c>
      <c r="C187" s="2"/>
      <c r="D187" s="2">
        <v>0</v>
      </c>
      <c r="E187" s="2"/>
      <c r="F187" s="2">
        <v>0</v>
      </c>
      <c r="G187" s="2"/>
      <c r="H187" s="2">
        <v>0</v>
      </c>
      <c r="I187" s="2" t="s">
        <v>2333</v>
      </c>
      <c r="J187" s="2">
        <v>3</v>
      </c>
      <c r="K187" s="2"/>
      <c r="L187" s="2">
        <v>0</v>
      </c>
      <c r="M187" s="2"/>
      <c r="N187" s="2">
        <v>0</v>
      </c>
      <c r="O187" s="2"/>
      <c r="P187" s="2">
        <v>0</v>
      </c>
      <c r="Q187" s="2"/>
      <c r="R187" s="2">
        <v>0</v>
      </c>
      <c r="S187" s="2"/>
      <c r="T187" s="2">
        <v>0</v>
      </c>
      <c r="U187" s="2" t="s">
        <v>3615</v>
      </c>
      <c r="V187" s="2">
        <v>8</v>
      </c>
      <c r="W187" s="2" t="s">
        <v>2334</v>
      </c>
      <c r="X187" s="2">
        <v>10</v>
      </c>
      <c r="Y187" s="2" t="s">
        <v>2335</v>
      </c>
      <c r="Z187" s="2">
        <v>10</v>
      </c>
      <c r="AA187" s="2"/>
      <c r="AB187" s="2">
        <v>0</v>
      </c>
      <c r="AC187" s="2"/>
      <c r="AD187" s="2">
        <v>0</v>
      </c>
      <c r="AE187" s="2" t="s">
        <v>3616</v>
      </c>
      <c r="AF187" s="2">
        <v>14</v>
      </c>
      <c r="AG187" s="2"/>
      <c r="AH187" s="2">
        <v>0</v>
      </c>
      <c r="AI187" s="2"/>
      <c r="AJ187" s="2"/>
      <c r="AK187" s="2"/>
      <c r="AL187" s="2" t="s">
        <v>2336</v>
      </c>
      <c r="AM187" s="2"/>
      <c r="AN187" s="2"/>
      <c r="AO187" s="2"/>
      <c r="AP187" s="2"/>
      <c r="AQ187" s="2"/>
      <c r="AR187" s="2" t="s">
        <v>2337</v>
      </c>
      <c r="AS187" s="2" t="s">
        <v>2338</v>
      </c>
      <c r="AT187" s="2" t="s">
        <v>3617</v>
      </c>
      <c r="AU187" s="2"/>
      <c r="AV187" s="2"/>
      <c r="AW187" s="2" t="s">
        <v>3618</v>
      </c>
      <c r="AX187" s="2"/>
    </row>
    <row r="188" spans="1:50" ht="20.25">
      <c r="A188" s="2">
        <v>107</v>
      </c>
      <c r="B188" s="2" t="s">
        <v>2315</v>
      </c>
      <c r="C188" s="2"/>
      <c r="D188" s="2">
        <v>0</v>
      </c>
      <c r="E188" s="2"/>
      <c r="F188" s="2">
        <v>0</v>
      </c>
      <c r="G188" s="2"/>
      <c r="H188" s="2">
        <v>0</v>
      </c>
      <c r="I188" s="2" t="s">
        <v>2339</v>
      </c>
      <c r="J188" s="2">
        <v>4</v>
      </c>
      <c r="K188" s="2"/>
      <c r="L188" s="2">
        <v>0</v>
      </c>
      <c r="M188" s="2"/>
      <c r="N188" s="2">
        <v>0</v>
      </c>
      <c r="O188" s="2"/>
      <c r="P188" s="2">
        <v>0</v>
      </c>
      <c r="Q188" s="2"/>
      <c r="R188" s="2">
        <v>0</v>
      </c>
      <c r="S188" s="2"/>
      <c r="T188" s="2">
        <v>0</v>
      </c>
      <c r="U188" s="2"/>
      <c r="V188" s="2">
        <v>0</v>
      </c>
      <c r="W188" s="2" t="s">
        <v>2340</v>
      </c>
      <c r="X188" s="2">
        <v>11</v>
      </c>
      <c r="Y188" s="2"/>
      <c r="Z188" s="2">
        <v>0</v>
      </c>
      <c r="AA188" s="2"/>
      <c r="AB188" s="2">
        <v>0</v>
      </c>
      <c r="AC188" s="2"/>
      <c r="AD188" s="2">
        <v>0</v>
      </c>
      <c r="AE188" s="2"/>
      <c r="AF188" s="2">
        <v>0</v>
      </c>
      <c r="AG188" s="2"/>
      <c r="AH188" s="2">
        <v>0</v>
      </c>
      <c r="AI188" s="2"/>
      <c r="AJ188" s="2"/>
      <c r="AK188" s="2"/>
      <c r="AL188" s="2" t="s">
        <v>1665</v>
      </c>
      <c r="AM188" s="2"/>
      <c r="AN188" s="2"/>
      <c r="AO188" s="2"/>
      <c r="AP188" s="2"/>
      <c r="AQ188" s="2"/>
      <c r="AR188" s="2"/>
      <c r="AS188" s="2" t="s">
        <v>2341</v>
      </c>
      <c r="AT188" s="2"/>
      <c r="AU188" s="2"/>
      <c r="AV188" s="2"/>
      <c r="AW188" s="2"/>
      <c r="AX188" s="2"/>
    </row>
    <row r="189" spans="1:50" ht="21.75">
      <c r="A189" s="2">
        <v>108</v>
      </c>
      <c r="B189" s="2" t="s">
        <v>2342</v>
      </c>
      <c r="C189" s="2" t="s">
        <v>2343</v>
      </c>
      <c r="D189" s="2">
        <v>1</v>
      </c>
      <c r="E189" s="2" t="s">
        <v>2343</v>
      </c>
      <c r="F189" s="2">
        <v>1</v>
      </c>
      <c r="G189" s="2" t="s">
        <v>2344</v>
      </c>
      <c r="H189" s="2">
        <v>1</v>
      </c>
      <c r="I189" s="2" t="s">
        <v>2345</v>
      </c>
      <c r="J189" s="2">
        <v>2</v>
      </c>
      <c r="K189" s="2" t="s">
        <v>2346</v>
      </c>
      <c r="L189" s="2">
        <v>1</v>
      </c>
      <c r="M189" s="2" t="s">
        <v>2343</v>
      </c>
      <c r="N189" s="2">
        <v>1</v>
      </c>
      <c r="O189" s="2" t="s">
        <v>2347</v>
      </c>
      <c r="P189" s="2">
        <v>1</v>
      </c>
      <c r="Q189" s="2" t="s">
        <v>2348</v>
      </c>
      <c r="R189" s="2">
        <v>1</v>
      </c>
      <c r="S189" s="2" t="s">
        <v>2349</v>
      </c>
      <c r="T189" s="2">
        <v>1</v>
      </c>
      <c r="U189" s="2" t="s">
        <v>2350</v>
      </c>
      <c r="V189" s="2">
        <v>3</v>
      </c>
      <c r="W189" s="2" t="s">
        <v>2351</v>
      </c>
      <c r="X189" s="2">
        <v>1</v>
      </c>
      <c r="Y189" s="2" t="s">
        <v>2352</v>
      </c>
      <c r="Z189" s="2">
        <v>1</v>
      </c>
      <c r="AA189" s="2" t="s">
        <v>2353</v>
      </c>
      <c r="AB189" s="2">
        <v>4</v>
      </c>
      <c r="AC189" s="2"/>
      <c r="AD189" s="2">
        <v>-1</v>
      </c>
      <c r="AE189" s="2" t="s">
        <v>2354</v>
      </c>
      <c r="AF189" s="2">
        <v>1</v>
      </c>
      <c r="AG189" s="2" t="s">
        <v>2355</v>
      </c>
      <c r="AH189" s="2">
        <v>1</v>
      </c>
      <c r="AI189" s="2" t="s">
        <v>2356</v>
      </c>
      <c r="AJ189" s="2" t="s">
        <v>1596</v>
      </c>
      <c r="AK189" s="2" t="s">
        <v>3619</v>
      </c>
      <c r="AL189" s="2" t="s">
        <v>2357</v>
      </c>
      <c r="AM189" s="2" t="s">
        <v>2358</v>
      </c>
      <c r="AN189" s="2" t="s">
        <v>1094</v>
      </c>
      <c r="AO189" s="2" t="s">
        <v>2359</v>
      </c>
      <c r="AP189" s="2" t="s">
        <v>3620</v>
      </c>
      <c r="AQ189" s="2" t="s">
        <v>2360</v>
      </c>
      <c r="AR189" s="2" t="s">
        <v>3621</v>
      </c>
      <c r="AS189" s="2" t="s">
        <v>3622</v>
      </c>
      <c r="AT189" s="2" t="s">
        <v>3623</v>
      </c>
      <c r="AU189" s="2" t="s">
        <v>3624</v>
      </c>
      <c r="AV189" s="2" t="s">
        <v>68</v>
      </c>
      <c r="AW189" s="2" t="s">
        <v>3625</v>
      </c>
      <c r="AX189" s="2" t="s">
        <v>133</v>
      </c>
    </row>
    <row r="190" spans="1:50" ht="21.75">
      <c r="A190" s="2">
        <v>109</v>
      </c>
      <c r="B190" s="2" t="s">
        <v>2361</v>
      </c>
      <c r="C190" s="2" t="s">
        <v>2362</v>
      </c>
      <c r="D190" s="2">
        <v>1</v>
      </c>
      <c r="E190" s="2" t="s">
        <v>2363</v>
      </c>
      <c r="F190" s="2">
        <v>1</v>
      </c>
      <c r="G190" s="2"/>
      <c r="H190" s="2">
        <v>-1</v>
      </c>
      <c r="I190" s="2" t="s">
        <v>2364</v>
      </c>
      <c r="J190" s="2">
        <v>2</v>
      </c>
      <c r="K190" s="2" t="s">
        <v>2365</v>
      </c>
      <c r="L190" s="2">
        <v>2</v>
      </c>
      <c r="M190" s="2" t="s">
        <v>2366</v>
      </c>
      <c r="N190" s="2">
        <v>2</v>
      </c>
      <c r="O190" s="2" t="s">
        <v>2367</v>
      </c>
      <c r="P190" s="2">
        <v>2</v>
      </c>
      <c r="Q190" s="2"/>
      <c r="R190" s="2">
        <v>-1</v>
      </c>
      <c r="S190" s="2" t="s">
        <v>2368</v>
      </c>
      <c r="T190" s="2">
        <v>2</v>
      </c>
      <c r="U190" s="2" t="s">
        <v>3626</v>
      </c>
      <c r="V190" s="2">
        <v>3</v>
      </c>
      <c r="W190" s="2" t="s">
        <v>2369</v>
      </c>
      <c r="X190" s="2">
        <v>4</v>
      </c>
      <c r="Y190" s="2" t="s">
        <v>2370</v>
      </c>
      <c r="Z190" s="2">
        <v>4</v>
      </c>
      <c r="AA190" s="3" t="s">
        <v>3627</v>
      </c>
      <c r="AB190" s="2">
        <v>5</v>
      </c>
      <c r="AC190" s="2"/>
      <c r="AD190" s="2">
        <v>-1</v>
      </c>
      <c r="AE190" s="2" t="s">
        <v>3628</v>
      </c>
      <c r="AF190" s="2">
        <v>5</v>
      </c>
      <c r="AG190" s="2" t="s">
        <v>3629</v>
      </c>
      <c r="AH190" s="2">
        <v>6</v>
      </c>
      <c r="AI190" s="2" t="s">
        <v>3630</v>
      </c>
      <c r="AJ190" s="2" t="s">
        <v>3631</v>
      </c>
      <c r="AK190" s="2" t="s">
        <v>68</v>
      </c>
      <c r="AL190" s="2" t="s">
        <v>2371</v>
      </c>
      <c r="AM190" s="2" t="s">
        <v>3632</v>
      </c>
      <c r="AN190" s="2" t="s">
        <v>2372</v>
      </c>
      <c r="AO190" s="2" t="s">
        <v>2373</v>
      </c>
      <c r="AP190" s="2" t="s">
        <v>68</v>
      </c>
      <c r="AQ190" s="2" t="s">
        <v>2374</v>
      </c>
      <c r="AR190" s="2" t="s">
        <v>3633</v>
      </c>
      <c r="AS190" s="2" t="s">
        <v>2375</v>
      </c>
      <c r="AT190" s="2" t="s">
        <v>2376</v>
      </c>
      <c r="AU190" s="2" t="s">
        <v>2377</v>
      </c>
      <c r="AV190" s="2" t="s">
        <v>68</v>
      </c>
      <c r="AW190" s="2" t="s">
        <v>3634</v>
      </c>
      <c r="AX190" s="2" t="s">
        <v>827</v>
      </c>
    </row>
    <row r="191" spans="1:50" ht="21.75">
      <c r="A191" s="2">
        <v>110</v>
      </c>
      <c r="B191" s="2" t="s">
        <v>2378</v>
      </c>
      <c r="C191" s="2" t="s">
        <v>2379</v>
      </c>
      <c r="D191" s="2">
        <v>1</v>
      </c>
      <c r="E191" s="2" t="s">
        <v>2380</v>
      </c>
      <c r="F191" s="2">
        <v>1</v>
      </c>
      <c r="G191" s="2"/>
      <c r="H191" s="2">
        <v>-1</v>
      </c>
      <c r="I191" s="2" t="s">
        <v>3635</v>
      </c>
      <c r="J191" s="2">
        <v>2</v>
      </c>
      <c r="K191" s="2" t="s">
        <v>2381</v>
      </c>
      <c r="L191" s="2">
        <v>3</v>
      </c>
      <c r="M191" s="2" t="s">
        <v>2382</v>
      </c>
      <c r="N191" s="2">
        <v>4</v>
      </c>
      <c r="O191" s="2" t="s">
        <v>3636</v>
      </c>
      <c r="P191" s="2">
        <v>4</v>
      </c>
      <c r="Q191" s="2" t="s">
        <v>3637</v>
      </c>
      <c r="R191" s="2">
        <v>1</v>
      </c>
      <c r="S191" s="2"/>
      <c r="T191" s="2">
        <v>-1</v>
      </c>
      <c r="U191" s="2"/>
      <c r="V191" s="2">
        <v>-1</v>
      </c>
      <c r="W191" s="2" t="s">
        <v>2383</v>
      </c>
      <c r="X191" s="2">
        <v>5</v>
      </c>
      <c r="Y191" s="2" t="s">
        <v>2383</v>
      </c>
      <c r="Z191" s="2">
        <v>5</v>
      </c>
      <c r="AA191" s="2" t="s">
        <v>2384</v>
      </c>
      <c r="AB191" s="2">
        <v>6</v>
      </c>
      <c r="AC191" s="2"/>
      <c r="AD191" s="2">
        <v>-1</v>
      </c>
      <c r="AE191" s="2" t="s">
        <v>2385</v>
      </c>
      <c r="AF191" s="2">
        <v>6</v>
      </c>
      <c r="AG191" s="2" t="s">
        <v>2386</v>
      </c>
      <c r="AH191" s="2">
        <v>6</v>
      </c>
      <c r="AI191" s="2" t="s">
        <v>2387</v>
      </c>
      <c r="AJ191" s="2" t="s">
        <v>2388</v>
      </c>
      <c r="AK191" s="2" t="s">
        <v>68</v>
      </c>
      <c r="AL191" s="2" t="s">
        <v>2389</v>
      </c>
      <c r="AM191" s="2" t="s">
        <v>2390</v>
      </c>
      <c r="AN191" s="2" t="s">
        <v>2391</v>
      </c>
      <c r="AO191" s="2" t="s">
        <v>2392</v>
      </c>
      <c r="AP191" s="2" t="s">
        <v>2393</v>
      </c>
      <c r="AQ191" s="2" t="s">
        <v>68</v>
      </c>
      <c r="AR191" s="2" t="s">
        <v>68</v>
      </c>
      <c r="AS191" s="2" t="s">
        <v>2394</v>
      </c>
      <c r="AT191" s="2" t="s">
        <v>2395</v>
      </c>
      <c r="AU191" s="2" t="s">
        <v>3638</v>
      </c>
      <c r="AV191" s="2" t="s">
        <v>68</v>
      </c>
      <c r="AW191" s="2" t="s">
        <v>2396</v>
      </c>
      <c r="AX191" s="2" t="s">
        <v>1345</v>
      </c>
    </row>
    <row r="192" spans="1:50" ht="20.25">
      <c r="A192" s="2">
        <v>110</v>
      </c>
      <c r="B192" s="2" t="s">
        <v>2378</v>
      </c>
      <c r="C192" s="2"/>
      <c r="D192" s="2">
        <v>0</v>
      </c>
      <c r="E192" s="2"/>
      <c r="F192" s="2">
        <v>0</v>
      </c>
      <c r="G192" s="2"/>
      <c r="H192" s="2">
        <v>0</v>
      </c>
      <c r="I192" s="2" t="s">
        <v>2397</v>
      </c>
      <c r="J192" s="2">
        <v>-1</v>
      </c>
      <c r="K192" s="2" t="s">
        <v>2398</v>
      </c>
      <c r="L192" s="2">
        <v>4</v>
      </c>
      <c r="M192" s="2"/>
      <c r="N192" s="2">
        <v>0</v>
      </c>
      <c r="O192" s="2"/>
      <c r="P192" s="2">
        <v>0</v>
      </c>
      <c r="Q192" s="2"/>
      <c r="R192" s="2">
        <v>0</v>
      </c>
      <c r="S192" s="2"/>
      <c r="T192" s="2">
        <v>0</v>
      </c>
      <c r="U192" s="2"/>
      <c r="V192" s="2">
        <v>0</v>
      </c>
      <c r="W192" s="2"/>
      <c r="X192" s="2">
        <v>0</v>
      </c>
      <c r="Y192" s="2"/>
      <c r="Z192" s="2">
        <v>0</v>
      </c>
      <c r="AA192" s="2"/>
      <c r="AB192" s="2">
        <v>0</v>
      </c>
      <c r="AC192" s="2"/>
      <c r="AD192" s="2">
        <v>0</v>
      </c>
      <c r="AE192" s="2"/>
      <c r="AF192" s="2">
        <v>0</v>
      </c>
      <c r="AG192" s="2"/>
      <c r="AH192" s="2">
        <v>0</v>
      </c>
      <c r="AI192" s="2"/>
      <c r="AJ192" s="2"/>
      <c r="AK192" s="2"/>
      <c r="AL192" s="2" t="s">
        <v>3639</v>
      </c>
      <c r="AM192" s="4" t="s">
        <v>2399</v>
      </c>
      <c r="AN192" s="2"/>
      <c r="AO192" s="2"/>
      <c r="AP192" s="2"/>
      <c r="AQ192" s="2"/>
      <c r="AR192" s="2"/>
      <c r="AS192" s="2"/>
      <c r="AT192" s="2"/>
      <c r="AU192" s="2"/>
      <c r="AV192" s="2"/>
      <c r="AW192" s="2"/>
      <c r="AX192" s="2"/>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George</cp:lastModifiedBy>
  <dcterms:created xsi:type="dcterms:W3CDTF">2019-10-29T11:31:19Z</dcterms:created>
  <dcterms:modified xsi:type="dcterms:W3CDTF">2019-10-29T11:31:47Z</dcterms:modified>
  <cp:category/>
  <cp:version/>
  <cp:contentType/>
  <cp:contentStatus/>
</cp:coreProperties>
</file>